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35" activeTab="0"/>
  </bookViews>
  <sheets>
    <sheet name="Додаток  5" sheetId="1" r:id="rId1"/>
  </sheets>
  <definedNames>
    <definedName name="_xlnm.Print_Titles" localSheetId="0">'Додаток  5'!$6:$7</definedName>
    <definedName name="_xlnm.Print_Area" localSheetId="0">'Додаток  5'!$A$1:$F$83</definedName>
  </definedNames>
  <calcPr fullCalcOnLoad="1"/>
</workbook>
</file>

<file path=xl/sharedStrings.xml><?xml version="1.0" encoding="utf-8"?>
<sst xmlns="http://schemas.openxmlformats.org/spreadsheetml/2006/main" count="455" uniqueCount="101">
  <si>
    <t xml:space="preserve">
</t>
  </si>
  <si>
    <t>(тис.грн.)</t>
  </si>
  <si>
    <t>Загальний обсяг фінансування будівництва (інших капітальних видатків)</t>
  </si>
  <si>
    <t>Всього видатків на завершення будівництва, освоєння  об’єктів на майбутні роки</t>
  </si>
  <si>
    <t>Разом видатків на поточний рік</t>
  </si>
  <si>
    <t>3</t>
  </si>
  <si>
    <t>5</t>
  </si>
  <si>
    <t>6</t>
  </si>
  <si>
    <t>Капітальний ремонт</t>
  </si>
  <si>
    <t>080</t>
  </si>
  <si>
    <t>Департамент житлово-комунального господарства</t>
  </si>
  <si>
    <t>150101</t>
  </si>
  <si>
    <t>Капітальні вкладення</t>
  </si>
  <si>
    <t>РАЗОМ</t>
  </si>
  <si>
    <r>
      <t>КВК</t>
    </r>
    <r>
      <rPr>
        <sz val="10"/>
        <rFont val="Times New Roman"/>
        <family val="1"/>
      </rPr>
      <t xml:space="preserve">          КФКВ</t>
    </r>
  </si>
  <si>
    <t>Реконструкція</t>
  </si>
  <si>
    <t>Реконструкція ділянки водопровідних мереж</t>
  </si>
  <si>
    <t>Капітальний ремонт дороги по просп. Винниченка</t>
  </si>
  <si>
    <t>Відсоток завершеності будівництва об’єктів на майбутні роки</t>
  </si>
  <si>
    <t>Перелік об’єктів, видатки на які у 2009 році будуть проводитись 
за рахунок коштів бюджету розвитку</t>
  </si>
  <si>
    <t>Котельня по вул. Хабаровській, 5 - реконструкція</t>
  </si>
  <si>
    <r>
      <t>Назва головного розпорядника коштів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Назва об’єктів відповідно до проектно-кошторисної документації  тощо</t>
    </r>
  </si>
  <si>
    <t>+ збільшено</t>
  </si>
  <si>
    <t>- зменшено</t>
  </si>
  <si>
    <t>Капітальний ремонт дороги по вул. Родниковій</t>
  </si>
  <si>
    <t>Відновлення мереж зовнішнього освітлення</t>
  </si>
  <si>
    <t>Влаштування світлофорних об"єктів:</t>
  </si>
  <si>
    <t>вул.Героїв Сталінграда - Волкова</t>
  </si>
  <si>
    <t>вул. Героїв Сталінграда - Генерала Жадова</t>
  </si>
  <si>
    <t>Капітальний ремонт тротуарів:</t>
  </si>
  <si>
    <t>вул. Паризької комуни</t>
  </si>
  <si>
    <t>Реконструкція насосних станцій ІІ-го підйому з заміною               2-х насосних агрегатів  Д-320-50</t>
  </si>
  <si>
    <t xml:space="preserve">Управління капітального будівництва </t>
  </si>
  <si>
    <t>Житлове будівництво</t>
  </si>
  <si>
    <t>Будівництво</t>
  </si>
  <si>
    <t xml:space="preserve">Капітальний ремонт </t>
  </si>
  <si>
    <t>Теплові мережі, смт Нове, м.Кіровоград - реконструкція</t>
  </si>
  <si>
    <t>Освіта</t>
  </si>
  <si>
    <t>Будівництво навчального корпусу загальноосвітньої школи №15, вул. Казанська, 13, м.Кіровоград (корегування проектної документації)</t>
  </si>
  <si>
    <t>вул. Героїв Сталінграда - Волкова</t>
  </si>
  <si>
    <t>вул. Космонавта Попова</t>
  </si>
  <si>
    <t>Капітальний ремонт дороги по вул. Шевченка</t>
  </si>
  <si>
    <t>Капітальний ремонт дороги по вул. Олександрійській</t>
  </si>
  <si>
    <t>Капітальний ремонт дороги по вул. Миру</t>
  </si>
  <si>
    <t xml:space="preserve">Виготовлення проектно – кошторисної документації  </t>
  </si>
  <si>
    <t>Капітальний ремонт дороги від вул. Героїв Сталінграда до СДЮСШ ім. Героя Радянського Союзу В.Верхоланцева</t>
  </si>
  <si>
    <t>Капітальний ремонт дороги по вул. Барболіна</t>
  </si>
  <si>
    <t xml:space="preserve">Погашення кредиторської заборгованості </t>
  </si>
  <si>
    <t>Капітальний ремонт дороги по вул. Дзержинського</t>
  </si>
  <si>
    <t>Капітальний ремонт дороги по вул. Єгорова                                        (від вул. Чайковського до мосту)</t>
  </si>
  <si>
    <t>Капітальний ремонт дороги по вул. Тульській</t>
  </si>
  <si>
    <t xml:space="preserve">Влаштування заїжджої кишені по вул. Короленка                       біля 4-ої лікарні </t>
  </si>
  <si>
    <t>Капітальний ремонт дороги по просп. Комуністичному</t>
  </si>
  <si>
    <t>Капітальний ремонт аварійного будинку, вул. Пушкіна, 66</t>
  </si>
  <si>
    <t>Капітальний ремонт покрівель житлових будинків</t>
  </si>
  <si>
    <t>Оснащення житлових будинків засобами обліку                           теплової енергії</t>
  </si>
  <si>
    <t>Капітальний ремонт ліфтів, експертиза ліфтів - технічне діагностування</t>
  </si>
  <si>
    <t>Капітальний ремонт аварійної шахти ліфта,                          пров. Кріпосний, 23</t>
  </si>
  <si>
    <t>Заміна і ремонт електричних мереж будинків та гуртожитків, в тому числі житлових  будинків КРЕПу № 11</t>
  </si>
  <si>
    <t xml:space="preserve">Капітальний ремонт внутрішньобудинкових інженерних мереж </t>
  </si>
  <si>
    <r>
      <t>Капітальний ремонт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внутрішньодворових доріг </t>
    </r>
  </si>
  <si>
    <t>Капітальний ремонт транспортної розв"язки по                                        вул. Жовтневої  Революції</t>
  </si>
  <si>
    <t>Внески органів місцевого самоврядування у статутні фонди суб’єктів підприємницької діяльності (комунальної власності)</t>
  </si>
  <si>
    <t>КП  по утриманню шляхів</t>
  </si>
  <si>
    <t>180409</t>
  </si>
  <si>
    <t>-181,595</t>
  </si>
  <si>
    <t>Будівництво 84-х квартирного житлового будинку за адресою: вул. Генерала Жадова, 22, корпус 1, 102  мікрорайон, м.Кіровоград, позиція № 29 (друга черга будівництва)</t>
  </si>
  <si>
    <t>Комунальне господарство</t>
  </si>
  <si>
    <t>Будівництво водопроводу по вул. Пальміро Тольятті                    та вул. Карбишева</t>
  </si>
  <si>
    <t>Будівництво учбового корпусу та спортзалу ЗОШ № 2, вул. Новгородська, 41</t>
  </si>
  <si>
    <t>-40,000</t>
  </si>
  <si>
    <t>-15,679</t>
  </si>
  <si>
    <t>Капітальний ремонт житлового будинку,                                      вул. Тульська, 52-б</t>
  </si>
  <si>
    <t>Монтаж лічильників обліку електроенергії ж/б по                              вул. Київській, 35</t>
  </si>
  <si>
    <t>-255,00</t>
  </si>
  <si>
    <t>-45,000</t>
  </si>
  <si>
    <t>-5,235</t>
  </si>
  <si>
    <t xml:space="preserve">Капітальний ремонт греблі ТЕЦ </t>
  </si>
  <si>
    <t>Капітальний ремонт контейнерних майданчиків по місту</t>
  </si>
  <si>
    <t>-11,733</t>
  </si>
  <si>
    <t>-6,947</t>
  </si>
  <si>
    <t>Охорона здоров'я</t>
  </si>
  <si>
    <t>Капітальний ремонт ЛШМД, вул. Короленка, 56</t>
  </si>
  <si>
    <t>-137,000</t>
  </si>
  <si>
    <t>Капітальний ремонт КЗ "Центральна міська лікарня м.Кіровоград", вул. Леніна, 45/35</t>
  </si>
  <si>
    <t>Капітальний ремон будівель КЗ "Центральна міська лікарня м.Кіровоград", стаціонар № 1, Фортеця, 21</t>
  </si>
  <si>
    <t>-24,000</t>
  </si>
  <si>
    <t>Капітальний ремонт урологічного відділенн ЛШМД                           вул. Короленка, 56</t>
  </si>
  <si>
    <t>-150,000</t>
  </si>
  <si>
    <t>Інші об'єкти</t>
  </si>
  <si>
    <t>Реконструкція інженерних мереж котельні ЗОШ І-ІІІ ступенів № 13,  просп. Правди, 45</t>
  </si>
  <si>
    <t>-172,000</t>
  </si>
  <si>
    <t>-305,235</t>
  </si>
  <si>
    <t>-486,830</t>
  </si>
  <si>
    <t>Монтаж лічильників обліку електроенергії ж/б по                          вул. Карла Маркса, 9</t>
  </si>
  <si>
    <t xml:space="preserve">Будівництво </t>
  </si>
  <si>
    <t>Капітальний ремонт будівлі, вул. Карла.Маркса, 41 (к. 426)</t>
  </si>
  <si>
    <t>Капітальний ремонт 5-ої  міської  поліклініки,                                 вул. Космонавта  Попова, 9-б</t>
  </si>
  <si>
    <t>Капітальний ремонт ЗОШ № 30, вул. Свердлова, 97</t>
  </si>
  <si>
    <t>Капітальний ремонт СЗОШ № 6, вул. Тимірязєва, 63</t>
  </si>
  <si>
    <r>
      <t>Додаток 5
до рішення Кіровоградської міської ради
від  24  грудня</t>
    </r>
    <r>
      <rPr>
        <sz val="12"/>
        <rFont val="Times New Roman"/>
        <family val="1"/>
      </rPr>
      <t xml:space="preserve">  2009 року    №2960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</si>
</sst>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</numFmts>
  <fonts count="1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89" fontId="3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189" fontId="10" fillId="0" borderId="3" xfId="0" applyNumberFormat="1" applyFont="1" applyFill="1" applyBorder="1" applyAlignment="1">
      <alignment horizontal="center" vertical="center" wrapText="1"/>
    </xf>
    <xf numFmtId="189" fontId="13" fillId="0" borderId="3" xfId="0" applyNumberFormat="1" applyFont="1" applyFill="1" applyBorder="1" applyAlignment="1">
      <alignment horizontal="center" vertical="center" wrapText="1"/>
    </xf>
    <xf numFmtId="189" fontId="11" fillId="0" borderId="3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/>
    </xf>
    <xf numFmtId="188" fontId="15" fillId="0" borderId="3" xfId="0" applyNumberFormat="1" applyFont="1" applyFill="1" applyBorder="1" applyAlignment="1">
      <alignment horizontal="center" vertical="center" wrapText="1"/>
    </xf>
    <xf numFmtId="189" fontId="11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189" fontId="16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189" fontId="11" fillId="0" borderId="3" xfId="0" applyNumberFormat="1" applyFont="1" applyBorder="1" applyAlignment="1">
      <alignment horizontal="center" vertical="center" wrapText="1"/>
    </xf>
    <xf numFmtId="189" fontId="9" fillId="0" borderId="3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wrapText="1"/>
    </xf>
    <xf numFmtId="0" fontId="11" fillId="0" borderId="3" xfId="0" applyFont="1" applyBorder="1" applyAlignment="1">
      <alignment horizontal="justify" wrapText="1"/>
    </xf>
    <xf numFmtId="0" fontId="11" fillId="0" borderId="3" xfId="0" applyFont="1" applyBorder="1" applyAlignment="1">
      <alignment horizontal="justify" vertical="top" wrapText="1"/>
    </xf>
    <xf numFmtId="18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89" fontId="3" fillId="0" borderId="3" xfId="0" applyNumberFormat="1" applyFont="1" applyBorder="1" applyAlignment="1">
      <alignment horizontal="center"/>
    </xf>
    <xf numFmtId="188" fontId="3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justify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justify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89" fontId="9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8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89" fontId="1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center" wrapText="1"/>
    </xf>
    <xf numFmtId="188" fontId="1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88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 wrapText="1"/>
    </xf>
    <xf numFmtId="189" fontId="16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89" fontId="16" fillId="0" borderId="4" xfId="0" applyNumberFormat="1" applyFont="1" applyBorder="1" applyAlignment="1">
      <alignment horizontal="center" vertical="center" wrapText="1"/>
    </xf>
    <xf numFmtId="189" fontId="16" fillId="0" borderId="4" xfId="0" applyNumberFormat="1" applyFont="1" applyBorder="1" applyAlignment="1">
      <alignment horizontal="center" vertical="center" wrapText="1"/>
    </xf>
    <xf numFmtId="189" fontId="10" fillId="0" borderId="4" xfId="0" applyNumberFormat="1" applyFont="1" applyFill="1" applyBorder="1" applyAlignment="1">
      <alignment horizontal="center" vertical="center" wrapText="1"/>
    </xf>
    <xf numFmtId="189" fontId="11" fillId="0" borderId="4" xfId="0" applyNumberFormat="1" applyFont="1" applyBorder="1" applyAlignment="1">
      <alignment horizontal="center" wrapText="1"/>
    </xf>
    <xf numFmtId="189" fontId="3" fillId="0" borderId="4" xfId="0" applyNumberFormat="1" applyFont="1" applyBorder="1" applyAlignment="1">
      <alignment horizontal="center"/>
    </xf>
    <xf numFmtId="189" fontId="11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189" fontId="9" fillId="0" borderId="4" xfId="0" applyNumberFormat="1" applyFont="1" applyBorder="1" applyAlignment="1">
      <alignment horizontal="center" wrapText="1"/>
    </xf>
    <xf numFmtId="189" fontId="16" fillId="0" borderId="10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8"/>
  <sheetViews>
    <sheetView showZeros="0" tabSelected="1" view="pageBreakPreview" zoomScale="70" zoomScaleNormal="75" zoomScaleSheetLayoutView="70" workbookViewId="0" topLeftCell="A73">
      <selection activeCell="A6" sqref="A6:IV6"/>
    </sheetView>
  </sheetViews>
  <sheetFormatPr defaultColWidth="9.140625" defaultRowHeight="12.75"/>
  <cols>
    <col min="1" max="1" width="11.140625" style="4" customWidth="1"/>
    <col min="2" max="2" width="66.8515625" style="13" customWidth="1"/>
    <col min="3" max="3" width="18.7109375" style="11" customWidth="1"/>
    <col min="4" max="4" width="15.28125" style="12" customWidth="1"/>
    <col min="5" max="5" width="15.421875" style="11" customWidth="1"/>
    <col min="6" max="6" width="16.140625" style="21" customWidth="1"/>
    <col min="7" max="7" width="11.28125" style="2" customWidth="1"/>
    <col min="8" max="27" width="9.140625" style="2" customWidth="1"/>
    <col min="28" max="16384" width="9.140625" style="3" customWidth="1"/>
  </cols>
  <sheetData>
    <row r="1" spans="1:7" ht="50.25" customHeight="1">
      <c r="A1" s="17"/>
      <c r="B1" s="18" t="s">
        <v>0</v>
      </c>
      <c r="C1" s="137" t="s">
        <v>100</v>
      </c>
      <c r="D1" s="137"/>
      <c r="E1" s="137"/>
      <c r="F1" s="137"/>
      <c r="G1" s="1"/>
    </row>
    <row r="2" spans="1:6" ht="31.5" customHeight="1">
      <c r="A2" s="138" t="s">
        <v>19</v>
      </c>
      <c r="B2" s="138"/>
      <c r="C2" s="138"/>
      <c r="D2" s="138"/>
      <c r="E2" s="138"/>
      <c r="F2" s="138"/>
    </row>
    <row r="3" spans="1:28" ht="11.25" customHeight="1">
      <c r="A3" s="28"/>
      <c r="B3" s="28"/>
      <c r="C3" s="28"/>
      <c r="D3" s="28"/>
      <c r="E3" s="139" t="s">
        <v>22</v>
      </c>
      <c r="F3" s="139"/>
      <c r="AB3" s="2"/>
    </row>
    <row r="4" spans="1:28" ht="15" customHeight="1">
      <c r="A4" s="28"/>
      <c r="B4" s="28"/>
      <c r="C4" s="28"/>
      <c r="D4" s="28"/>
      <c r="E4" s="139" t="s">
        <v>23</v>
      </c>
      <c r="F4" s="139"/>
      <c r="AB4" s="2"/>
    </row>
    <row r="5" spans="1:6" ht="13.5" customHeight="1" thickBot="1">
      <c r="A5" s="19"/>
      <c r="B5" s="14"/>
      <c r="C5" s="15"/>
      <c r="D5" s="16"/>
      <c r="E5" s="133" t="s">
        <v>1</v>
      </c>
      <c r="F5" s="133"/>
    </row>
    <row r="6" spans="1:6" ht="81" customHeight="1">
      <c r="A6" s="99" t="s">
        <v>14</v>
      </c>
      <c r="B6" s="100" t="s">
        <v>21</v>
      </c>
      <c r="C6" s="101" t="s">
        <v>2</v>
      </c>
      <c r="D6" s="102" t="s">
        <v>18</v>
      </c>
      <c r="E6" s="101" t="s">
        <v>3</v>
      </c>
      <c r="F6" s="103" t="s">
        <v>4</v>
      </c>
    </row>
    <row r="7" spans="1:27" s="7" customFormat="1" ht="16.5" customHeight="1">
      <c r="A7" s="104">
        <v>1</v>
      </c>
      <c r="B7" s="89">
        <v>2</v>
      </c>
      <c r="C7" s="88" t="s">
        <v>5</v>
      </c>
      <c r="D7" s="90">
        <v>4</v>
      </c>
      <c r="E7" s="88" t="s">
        <v>6</v>
      </c>
      <c r="F7" s="105" t="s">
        <v>7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46" customFormat="1" ht="18.75" customHeight="1">
      <c r="A8" s="106">
        <v>191</v>
      </c>
      <c r="B8" s="91" t="s">
        <v>32</v>
      </c>
      <c r="C8" s="81"/>
      <c r="D8" s="81">
        <f>D9</f>
        <v>0</v>
      </c>
      <c r="E8" s="81"/>
      <c r="F8" s="85">
        <f>F9</f>
        <v>-2273.557</v>
      </c>
      <c r="G8" s="4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7" customFormat="1" ht="19.5" customHeight="1">
      <c r="A9" s="130" t="s">
        <v>11</v>
      </c>
      <c r="B9" s="91" t="s">
        <v>12</v>
      </c>
      <c r="C9" s="81"/>
      <c r="D9" s="81">
        <f>D10+D17+D25+D34+D41</f>
        <v>0</v>
      </c>
      <c r="E9" s="81"/>
      <c r="F9" s="85">
        <f>F10+F17+F25+F34+F41</f>
        <v>-2273.557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7" customFormat="1" ht="18.75" customHeight="1">
      <c r="A10" s="130"/>
      <c r="B10" s="77" t="s">
        <v>33</v>
      </c>
      <c r="C10" s="79"/>
      <c r="D10" s="80"/>
      <c r="E10" s="79"/>
      <c r="F10" s="86" t="s">
        <v>93</v>
      </c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7" customFormat="1" ht="19.5" customHeight="1">
      <c r="A11" s="130"/>
      <c r="B11" s="69" t="s">
        <v>95</v>
      </c>
      <c r="C11" s="79"/>
      <c r="D11" s="79"/>
      <c r="E11" s="79"/>
      <c r="F11" s="86" t="s">
        <v>65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7" customFormat="1" ht="78.75" customHeight="1">
      <c r="A12" s="130"/>
      <c r="B12" s="70" t="s">
        <v>66</v>
      </c>
      <c r="C12" s="51"/>
      <c r="D12" s="51"/>
      <c r="E12" s="51"/>
      <c r="F12" s="87" t="s">
        <v>65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22.5" customHeight="1">
      <c r="A13" s="130"/>
      <c r="B13" s="71" t="s">
        <v>35</v>
      </c>
      <c r="C13" s="79"/>
      <c r="D13" s="79"/>
      <c r="E13" s="79"/>
      <c r="F13" s="86" t="s">
        <v>92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36" customHeight="1">
      <c r="A14" s="130"/>
      <c r="B14" s="72" t="s">
        <v>94</v>
      </c>
      <c r="C14" s="51"/>
      <c r="D14" s="51"/>
      <c r="E14" s="51"/>
      <c r="F14" s="87" t="s">
        <v>74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7" customFormat="1" ht="35.25" customHeight="1">
      <c r="A15" s="130"/>
      <c r="B15" s="72" t="s">
        <v>73</v>
      </c>
      <c r="C15" s="51"/>
      <c r="D15" s="51"/>
      <c r="E15" s="51"/>
      <c r="F15" s="87" t="s">
        <v>75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7" customFormat="1" ht="38.25" customHeight="1">
      <c r="A16" s="130"/>
      <c r="B16" s="70" t="s">
        <v>72</v>
      </c>
      <c r="C16" s="51"/>
      <c r="D16" s="51"/>
      <c r="E16" s="51"/>
      <c r="F16" s="87" t="s">
        <v>76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7" customFormat="1" ht="23.25" customHeight="1">
      <c r="A17" s="130"/>
      <c r="B17" s="73" t="s">
        <v>67</v>
      </c>
      <c r="C17" s="81"/>
      <c r="D17" s="81">
        <f>D18+D20+D23</f>
        <v>0</v>
      </c>
      <c r="E17" s="81"/>
      <c r="F17" s="85">
        <f>F18+F20+F23</f>
        <v>-994.3679999999999</v>
      </c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8.75" customHeight="1">
      <c r="A18" s="130"/>
      <c r="B18" s="74" t="s">
        <v>34</v>
      </c>
      <c r="C18" s="81"/>
      <c r="D18" s="81"/>
      <c r="E18" s="81"/>
      <c r="F18" s="85">
        <v>-85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7" customFormat="1" ht="39.75" customHeight="1">
      <c r="A19" s="130"/>
      <c r="B19" s="75" t="s">
        <v>68</v>
      </c>
      <c r="C19" s="54"/>
      <c r="D19" s="54"/>
      <c r="E19" s="54"/>
      <c r="F19" s="39">
        <v>-85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19.5" customHeight="1">
      <c r="A20" s="130"/>
      <c r="B20" s="71" t="s">
        <v>35</v>
      </c>
      <c r="C20" s="81"/>
      <c r="D20" s="81">
        <f>D21+D22</f>
        <v>0</v>
      </c>
      <c r="E20" s="81"/>
      <c r="F20" s="85">
        <f>F21+F22</f>
        <v>-54.368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7" customFormat="1" ht="22.5" customHeight="1">
      <c r="A21" s="130"/>
      <c r="B21" s="76" t="s">
        <v>77</v>
      </c>
      <c r="C21" s="54"/>
      <c r="D21" s="54"/>
      <c r="E21" s="54"/>
      <c r="F21" s="39">
        <v>-5.868</v>
      </c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7" customFormat="1" ht="22.5" customHeight="1">
      <c r="A22" s="130"/>
      <c r="B22" s="76" t="s">
        <v>78</v>
      </c>
      <c r="C22" s="54"/>
      <c r="D22" s="54"/>
      <c r="E22" s="54"/>
      <c r="F22" s="39">
        <v>-48.5</v>
      </c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7" customFormat="1" ht="21" customHeight="1">
      <c r="A23" s="130"/>
      <c r="B23" s="69" t="s">
        <v>15</v>
      </c>
      <c r="C23" s="81"/>
      <c r="D23" s="81"/>
      <c r="E23" s="81"/>
      <c r="F23" s="85">
        <v>-855</v>
      </c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7" customFormat="1" ht="27.75" customHeight="1">
      <c r="A24" s="130"/>
      <c r="B24" s="76" t="s">
        <v>36</v>
      </c>
      <c r="C24" s="54"/>
      <c r="D24" s="54"/>
      <c r="E24" s="54"/>
      <c r="F24" s="39">
        <v>-855</v>
      </c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7" customFormat="1" ht="22.5" customHeight="1">
      <c r="A25" s="130"/>
      <c r="B25" s="77" t="s">
        <v>37</v>
      </c>
      <c r="C25" s="81"/>
      <c r="D25" s="81">
        <f>D26+D29+D32</f>
        <v>0</v>
      </c>
      <c r="E25" s="81"/>
      <c r="F25" s="85">
        <f>F26+F29+F32</f>
        <v>-246.359</v>
      </c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7" customFormat="1" ht="21.75" customHeight="1">
      <c r="A26" s="130"/>
      <c r="B26" s="69" t="s">
        <v>34</v>
      </c>
      <c r="C26" s="81"/>
      <c r="D26" s="81">
        <f>D27+D28</f>
        <v>0</v>
      </c>
      <c r="E26" s="81"/>
      <c r="F26" s="85">
        <f>F27+F28</f>
        <v>-55.679</v>
      </c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7" customFormat="1" ht="39" customHeight="1">
      <c r="A27" s="130"/>
      <c r="B27" s="76" t="s">
        <v>69</v>
      </c>
      <c r="C27" s="51"/>
      <c r="D27" s="52"/>
      <c r="E27" s="51"/>
      <c r="F27" s="56" t="s">
        <v>70</v>
      </c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7" customFormat="1" ht="57.75" customHeight="1">
      <c r="A28" s="130"/>
      <c r="B28" s="78" t="s">
        <v>38</v>
      </c>
      <c r="C28" s="51"/>
      <c r="D28" s="51"/>
      <c r="E28" s="51"/>
      <c r="F28" s="87" t="s">
        <v>71</v>
      </c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7" customFormat="1" ht="21" customHeight="1">
      <c r="A29" s="130"/>
      <c r="B29" s="71" t="s">
        <v>35</v>
      </c>
      <c r="C29" s="81"/>
      <c r="D29" s="81">
        <f>D30+D31</f>
        <v>0</v>
      </c>
      <c r="E29" s="81"/>
      <c r="F29" s="85">
        <f>F30+F31</f>
        <v>-18.68</v>
      </c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7" customFormat="1" ht="21.75" customHeight="1">
      <c r="A30" s="130"/>
      <c r="B30" s="76" t="s">
        <v>99</v>
      </c>
      <c r="C30" s="51"/>
      <c r="D30" s="51"/>
      <c r="E30" s="51"/>
      <c r="F30" s="87" t="s">
        <v>79</v>
      </c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7" customFormat="1" ht="21" customHeight="1">
      <c r="A31" s="130"/>
      <c r="B31" s="76" t="s">
        <v>98</v>
      </c>
      <c r="C31" s="51"/>
      <c r="D31" s="52"/>
      <c r="E31" s="51"/>
      <c r="F31" s="87" t="s">
        <v>80</v>
      </c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7" customFormat="1" ht="24" customHeight="1">
      <c r="A32" s="130"/>
      <c r="B32" s="69" t="s">
        <v>15</v>
      </c>
      <c r="C32" s="79"/>
      <c r="D32" s="80"/>
      <c r="E32" s="79"/>
      <c r="F32" s="86" t="s">
        <v>91</v>
      </c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7" customFormat="1" ht="36" customHeight="1">
      <c r="A33" s="130"/>
      <c r="B33" s="76" t="s">
        <v>90</v>
      </c>
      <c r="C33" s="51"/>
      <c r="D33" s="52"/>
      <c r="E33" s="51"/>
      <c r="F33" s="87" t="s">
        <v>91</v>
      </c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7" customFormat="1" ht="24" customHeight="1">
      <c r="A34" s="130"/>
      <c r="B34" s="77" t="s">
        <v>81</v>
      </c>
      <c r="C34" s="81"/>
      <c r="D34" s="81">
        <f>D35</f>
        <v>0</v>
      </c>
      <c r="E34" s="81"/>
      <c r="F34" s="85">
        <f>F35</f>
        <v>-506</v>
      </c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7" customFormat="1" ht="21" customHeight="1">
      <c r="A35" s="130"/>
      <c r="B35" s="71" t="s">
        <v>35</v>
      </c>
      <c r="C35" s="81"/>
      <c r="D35" s="81">
        <f>D36+D37+D38+D39+D40</f>
        <v>0</v>
      </c>
      <c r="E35" s="81"/>
      <c r="F35" s="85">
        <f>F36+F37+F38+F39+F40</f>
        <v>-506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7" customFormat="1" ht="21.75" customHeight="1">
      <c r="A36" s="130"/>
      <c r="B36" s="76" t="s">
        <v>82</v>
      </c>
      <c r="C36" s="51"/>
      <c r="D36" s="52"/>
      <c r="E36" s="51"/>
      <c r="F36" s="56" t="s">
        <v>83</v>
      </c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7" customFormat="1" ht="38.25" customHeight="1">
      <c r="A37" s="130"/>
      <c r="B37" s="76" t="s">
        <v>84</v>
      </c>
      <c r="C37" s="51"/>
      <c r="D37" s="52"/>
      <c r="E37" s="51"/>
      <c r="F37" s="56" t="s">
        <v>86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s="7" customFormat="1" ht="39.75" customHeight="1">
      <c r="A38" s="130"/>
      <c r="B38" s="76" t="s">
        <v>85</v>
      </c>
      <c r="C38" s="51"/>
      <c r="D38" s="52"/>
      <c r="E38" s="51"/>
      <c r="F38" s="56" t="s">
        <v>75</v>
      </c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7" customFormat="1" ht="37.5" customHeight="1">
      <c r="A39" s="130"/>
      <c r="B39" s="76" t="s">
        <v>87</v>
      </c>
      <c r="C39" s="51"/>
      <c r="D39" s="52"/>
      <c r="E39" s="51"/>
      <c r="F39" s="56" t="s">
        <v>88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7" customFormat="1" ht="42" customHeight="1" thickBot="1">
      <c r="A40" s="131"/>
      <c r="B40" s="111" t="s">
        <v>97</v>
      </c>
      <c r="C40" s="112"/>
      <c r="D40" s="113"/>
      <c r="E40" s="112"/>
      <c r="F40" s="114" t="s">
        <v>88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7" customFormat="1" ht="24.75" customHeight="1">
      <c r="A41" s="132"/>
      <c r="B41" s="115" t="s">
        <v>89</v>
      </c>
      <c r="C41" s="116"/>
      <c r="D41" s="117"/>
      <c r="E41" s="116"/>
      <c r="F41" s="118" t="s">
        <v>70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7" customFormat="1" ht="22.5" customHeight="1">
      <c r="A42" s="130"/>
      <c r="B42" s="71" t="s">
        <v>35</v>
      </c>
      <c r="C42" s="79"/>
      <c r="D42" s="80"/>
      <c r="E42" s="79"/>
      <c r="F42" s="119" t="s">
        <v>70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7" customFormat="1" ht="24" customHeight="1">
      <c r="A43" s="130"/>
      <c r="B43" s="82" t="s">
        <v>96</v>
      </c>
      <c r="C43" s="51"/>
      <c r="D43" s="52"/>
      <c r="E43" s="51"/>
      <c r="F43" s="56" t="s">
        <v>70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46" customFormat="1" ht="33.75" customHeight="1">
      <c r="A44" s="106" t="s">
        <v>9</v>
      </c>
      <c r="B44" s="92" t="s">
        <v>10</v>
      </c>
      <c r="C44" s="93"/>
      <c r="D44" s="93">
        <f>D45+D81</f>
        <v>0</v>
      </c>
      <c r="E44" s="93"/>
      <c r="F44" s="120">
        <f>F45+F81</f>
        <v>-8409.133</v>
      </c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s="48" customFormat="1" ht="21" customHeight="1">
      <c r="A45" s="107" t="s">
        <v>11</v>
      </c>
      <c r="B45" s="53" t="s">
        <v>12</v>
      </c>
      <c r="C45" s="50"/>
      <c r="D45" s="50">
        <f>D46+D77</f>
        <v>0</v>
      </c>
      <c r="E45" s="50"/>
      <c r="F45" s="121">
        <f>F46+F77</f>
        <v>-7859.133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23" customFormat="1" ht="21" customHeight="1">
      <c r="A46" s="134"/>
      <c r="B46" s="94" t="s">
        <v>8</v>
      </c>
      <c r="C46" s="34"/>
      <c r="D46" s="34">
        <f>SUM(D47:D76)</f>
        <v>0</v>
      </c>
      <c r="E46" s="34"/>
      <c r="F46" s="122">
        <f>SUM(F47:F76)</f>
        <v>-7525.133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56" s="23" customFormat="1" ht="21" customHeight="1">
      <c r="A47" s="135"/>
      <c r="B47" s="58" t="s">
        <v>53</v>
      </c>
      <c r="C47" s="54"/>
      <c r="D47" s="41"/>
      <c r="E47" s="54"/>
      <c r="F47" s="39">
        <v>-2.54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7" s="23" customFormat="1" ht="36.75" customHeight="1">
      <c r="A48" s="135"/>
      <c r="B48" s="60" t="s">
        <v>55</v>
      </c>
      <c r="C48" s="54"/>
      <c r="D48" s="38"/>
      <c r="E48" s="54"/>
      <c r="F48" s="39">
        <v>-199.25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56" s="23" customFormat="1" ht="21.75" customHeight="1">
      <c r="A49" s="135"/>
      <c r="B49" s="61" t="s">
        <v>54</v>
      </c>
      <c r="C49" s="54"/>
      <c r="D49" s="54"/>
      <c r="E49" s="54"/>
      <c r="F49" s="39">
        <v>-771.293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23" customFormat="1" ht="36.75" customHeight="1">
      <c r="A50" s="135"/>
      <c r="B50" s="58" t="s">
        <v>56</v>
      </c>
      <c r="C50" s="54"/>
      <c r="D50" s="41"/>
      <c r="E50" s="54"/>
      <c r="F50" s="39">
        <v>-1480.673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23" customFormat="1" ht="37.5" customHeight="1">
      <c r="A51" s="135"/>
      <c r="B51" s="58" t="s">
        <v>57</v>
      </c>
      <c r="C51" s="54"/>
      <c r="D51" s="41"/>
      <c r="E51" s="54"/>
      <c r="F51" s="39">
        <v>-25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23" customFormat="1" ht="37.5" customHeight="1">
      <c r="A52" s="135"/>
      <c r="B52" s="58" t="s">
        <v>58</v>
      </c>
      <c r="C52" s="54"/>
      <c r="D52" s="41"/>
      <c r="E52" s="54"/>
      <c r="F52" s="39">
        <v>-704.28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23" customFormat="1" ht="36" customHeight="1">
      <c r="A53" s="135"/>
      <c r="B53" s="62" t="s">
        <v>59</v>
      </c>
      <c r="C53" s="54"/>
      <c r="D53" s="41"/>
      <c r="E53" s="54"/>
      <c r="F53" s="39">
        <v>-46.056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7" s="23" customFormat="1" ht="18" customHeight="1">
      <c r="A54" s="135"/>
      <c r="B54" s="60" t="s">
        <v>25</v>
      </c>
      <c r="C54" s="36"/>
      <c r="D54" s="35"/>
      <c r="E54" s="36"/>
      <c r="F54" s="123">
        <v>-428.207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6" ht="18.75">
      <c r="A55" s="135"/>
      <c r="B55" s="62" t="s">
        <v>60</v>
      </c>
      <c r="C55" s="66"/>
      <c r="D55" s="67"/>
      <c r="E55" s="66"/>
      <c r="F55" s="124">
        <v>-103.4</v>
      </c>
    </row>
    <row r="56" spans="1:27" s="25" customFormat="1" ht="18.75" customHeight="1">
      <c r="A56" s="135"/>
      <c r="B56" s="95" t="s">
        <v>17</v>
      </c>
      <c r="C56" s="36"/>
      <c r="D56" s="36"/>
      <c r="E56" s="36"/>
      <c r="F56" s="123">
        <f>-1628.288</f>
        <v>-1628.288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s="25" customFormat="1" ht="19.5" customHeight="1">
      <c r="A57" s="135"/>
      <c r="B57" s="95" t="s">
        <v>24</v>
      </c>
      <c r="C57" s="36"/>
      <c r="D57" s="37"/>
      <c r="E57" s="36"/>
      <c r="F57" s="123">
        <v>-46.34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s="23" customFormat="1" ht="37.5" customHeight="1">
      <c r="A58" s="135"/>
      <c r="B58" s="95" t="s">
        <v>49</v>
      </c>
      <c r="C58" s="54"/>
      <c r="D58" s="38"/>
      <c r="E58" s="54"/>
      <c r="F58" s="39">
        <v>-440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56" s="23" customFormat="1" ht="21" customHeight="1">
      <c r="A59" s="135"/>
      <c r="B59" s="57" t="s">
        <v>50</v>
      </c>
      <c r="C59" s="63"/>
      <c r="D59" s="64"/>
      <c r="E59" s="63"/>
      <c r="F59" s="125">
        <v>-0.8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s="23" customFormat="1" ht="21" customHeight="1">
      <c r="A60" s="135"/>
      <c r="B60" s="96" t="s">
        <v>41</v>
      </c>
      <c r="C60" s="63"/>
      <c r="D60" s="64"/>
      <c r="E60" s="63"/>
      <c r="F60" s="125">
        <v>-40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s="23" customFormat="1" ht="21" customHeight="1">
      <c r="A61" s="135"/>
      <c r="B61" s="96" t="s">
        <v>42</v>
      </c>
      <c r="C61" s="63"/>
      <c r="D61" s="64"/>
      <c r="E61" s="63"/>
      <c r="F61" s="125">
        <v>-50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s="23" customFormat="1" ht="21" customHeight="1">
      <c r="A62" s="135"/>
      <c r="B62" s="96" t="s">
        <v>43</v>
      </c>
      <c r="C62" s="63"/>
      <c r="D62" s="64"/>
      <c r="E62" s="63"/>
      <c r="F62" s="125">
        <v>-10.048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s="23" customFormat="1" ht="18.75" customHeight="1">
      <c r="A63" s="135"/>
      <c r="B63" s="96" t="s">
        <v>46</v>
      </c>
      <c r="C63" s="63"/>
      <c r="D63" s="64"/>
      <c r="E63" s="63"/>
      <c r="F63" s="125">
        <v>-250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s="23" customFormat="1" ht="38.25" customHeight="1">
      <c r="A64" s="135"/>
      <c r="B64" s="57" t="s">
        <v>45</v>
      </c>
      <c r="C64" s="63"/>
      <c r="D64" s="64"/>
      <c r="E64" s="63"/>
      <c r="F64" s="125">
        <v>-89.858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s="23" customFormat="1" ht="36.75" customHeight="1">
      <c r="A65" s="135"/>
      <c r="B65" s="58" t="s">
        <v>51</v>
      </c>
      <c r="C65" s="54"/>
      <c r="D65" s="41"/>
      <c r="E65" s="54"/>
      <c r="F65" s="39">
        <v>-115.612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7" s="23" customFormat="1" ht="36.75" customHeight="1">
      <c r="A66" s="135"/>
      <c r="B66" s="95" t="s">
        <v>61</v>
      </c>
      <c r="C66" s="54"/>
      <c r="D66" s="38"/>
      <c r="E66" s="54"/>
      <c r="F66" s="39">
        <v>-275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s="23" customFormat="1" ht="20.25" customHeight="1">
      <c r="A67" s="135"/>
      <c r="B67" s="95" t="s">
        <v>29</v>
      </c>
      <c r="C67" s="54"/>
      <c r="D67" s="38"/>
      <c r="E67" s="54"/>
      <c r="F67" s="39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s="23" customFormat="1" ht="18" customHeight="1">
      <c r="A68" s="135"/>
      <c r="B68" s="41" t="s">
        <v>30</v>
      </c>
      <c r="C68" s="54"/>
      <c r="D68" s="38"/>
      <c r="E68" s="54"/>
      <c r="F68" s="39">
        <v>-5.119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143" s="23" customFormat="1" ht="18" customHeight="1">
      <c r="A69" s="135"/>
      <c r="B69" s="41" t="s">
        <v>40</v>
      </c>
      <c r="C69" s="54"/>
      <c r="D69" s="38"/>
      <c r="E69" s="54"/>
      <c r="F69" s="39">
        <v>-55.57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</row>
    <row r="70" spans="1:256" s="23" customFormat="1" ht="20.25" customHeight="1">
      <c r="A70" s="135"/>
      <c r="B70" s="95" t="s">
        <v>26</v>
      </c>
      <c r="C70" s="40"/>
      <c r="D70" s="40"/>
      <c r="E70" s="40"/>
      <c r="F70" s="126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1" t="s">
        <v>26</v>
      </c>
      <c r="EO70" s="29" t="s">
        <v>26</v>
      </c>
      <c r="EP70" s="29" t="s">
        <v>26</v>
      </c>
      <c r="EQ70" s="29" t="s">
        <v>26</v>
      </c>
      <c r="ER70" s="29" t="s">
        <v>26</v>
      </c>
      <c r="ES70" s="29" t="s">
        <v>26</v>
      </c>
      <c r="ET70" s="29" t="s">
        <v>26</v>
      </c>
      <c r="EU70" s="29" t="s">
        <v>26</v>
      </c>
      <c r="EV70" s="29" t="s">
        <v>26</v>
      </c>
      <c r="EW70" s="29" t="s">
        <v>26</v>
      </c>
      <c r="EX70" s="29" t="s">
        <v>26</v>
      </c>
      <c r="EY70" s="29" t="s">
        <v>26</v>
      </c>
      <c r="EZ70" s="29" t="s">
        <v>26</v>
      </c>
      <c r="FA70" s="29" t="s">
        <v>26</v>
      </c>
      <c r="FB70" s="29" t="s">
        <v>26</v>
      </c>
      <c r="FC70" s="29" t="s">
        <v>26</v>
      </c>
      <c r="FD70" s="29" t="s">
        <v>26</v>
      </c>
      <c r="FE70" s="29" t="s">
        <v>26</v>
      </c>
      <c r="FF70" s="29" t="s">
        <v>26</v>
      </c>
      <c r="FG70" s="29" t="s">
        <v>26</v>
      </c>
      <c r="FH70" s="29" t="s">
        <v>26</v>
      </c>
      <c r="FI70" s="29" t="s">
        <v>26</v>
      </c>
      <c r="FJ70" s="29" t="s">
        <v>26</v>
      </c>
      <c r="FK70" s="29" t="s">
        <v>26</v>
      </c>
      <c r="FL70" s="29" t="s">
        <v>26</v>
      </c>
      <c r="FM70" s="29" t="s">
        <v>26</v>
      </c>
      <c r="FN70" s="29" t="s">
        <v>26</v>
      </c>
      <c r="FO70" s="29" t="s">
        <v>26</v>
      </c>
      <c r="FP70" s="29" t="s">
        <v>26</v>
      </c>
      <c r="FQ70" s="29" t="s">
        <v>26</v>
      </c>
      <c r="FR70" s="29" t="s">
        <v>26</v>
      </c>
      <c r="FS70" s="29" t="s">
        <v>26</v>
      </c>
      <c r="FT70" s="29" t="s">
        <v>26</v>
      </c>
      <c r="FU70" s="29" t="s">
        <v>26</v>
      </c>
      <c r="FV70" s="29" t="s">
        <v>26</v>
      </c>
      <c r="FW70" s="29" t="s">
        <v>26</v>
      </c>
      <c r="FX70" s="29" t="s">
        <v>26</v>
      </c>
      <c r="FY70" s="29" t="s">
        <v>26</v>
      </c>
      <c r="FZ70" s="29" t="s">
        <v>26</v>
      </c>
      <c r="GA70" s="29" t="s">
        <v>26</v>
      </c>
      <c r="GB70" s="29" t="s">
        <v>26</v>
      </c>
      <c r="GC70" s="29" t="s">
        <v>26</v>
      </c>
      <c r="GD70" s="29" t="s">
        <v>26</v>
      </c>
      <c r="GE70" s="29" t="s">
        <v>26</v>
      </c>
      <c r="GF70" s="29" t="s">
        <v>26</v>
      </c>
      <c r="GG70" s="29" t="s">
        <v>26</v>
      </c>
      <c r="GH70" s="29" t="s">
        <v>26</v>
      </c>
      <c r="GI70" s="29" t="s">
        <v>26</v>
      </c>
      <c r="GJ70" s="29" t="s">
        <v>26</v>
      </c>
      <c r="GK70" s="29" t="s">
        <v>26</v>
      </c>
      <c r="GL70" s="29" t="s">
        <v>26</v>
      </c>
      <c r="GM70" s="29" t="s">
        <v>26</v>
      </c>
      <c r="GN70" s="29" t="s">
        <v>26</v>
      </c>
      <c r="GO70" s="29" t="s">
        <v>26</v>
      </c>
      <c r="GP70" s="29" t="s">
        <v>26</v>
      </c>
      <c r="GQ70" s="29" t="s">
        <v>26</v>
      </c>
      <c r="GR70" s="29" t="s">
        <v>26</v>
      </c>
      <c r="GS70" s="29" t="s">
        <v>26</v>
      </c>
      <c r="GT70" s="29" t="s">
        <v>26</v>
      </c>
      <c r="GU70" s="29" t="s">
        <v>26</v>
      </c>
      <c r="GV70" s="29" t="s">
        <v>26</v>
      </c>
      <c r="GW70" s="29" t="s">
        <v>26</v>
      </c>
      <c r="GX70" s="29" t="s">
        <v>26</v>
      </c>
      <c r="GY70" s="29" t="s">
        <v>26</v>
      </c>
      <c r="GZ70" s="29" t="s">
        <v>26</v>
      </c>
      <c r="HA70" s="29" t="s">
        <v>26</v>
      </c>
      <c r="HB70" s="29" t="s">
        <v>26</v>
      </c>
      <c r="HC70" s="29" t="s">
        <v>26</v>
      </c>
      <c r="HD70" s="29" t="s">
        <v>26</v>
      </c>
      <c r="HE70" s="29" t="s">
        <v>26</v>
      </c>
      <c r="HF70" s="29" t="s">
        <v>26</v>
      </c>
      <c r="HG70" s="29" t="s">
        <v>26</v>
      </c>
      <c r="HH70" s="29" t="s">
        <v>26</v>
      </c>
      <c r="HI70" s="29" t="s">
        <v>26</v>
      </c>
      <c r="HJ70" s="29" t="s">
        <v>26</v>
      </c>
      <c r="HK70" s="29" t="s">
        <v>26</v>
      </c>
      <c r="HL70" s="29" t="s">
        <v>26</v>
      </c>
      <c r="HM70" s="29" t="s">
        <v>26</v>
      </c>
      <c r="HN70" s="29" t="s">
        <v>26</v>
      </c>
      <c r="HO70" s="29" t="s">
        <v>26</v>
      </c>
      <c r="HP70" s="29" t="s">
        <v>26</v>
      </c>
      <c r="HQ70" s="29" t="s">
        <v>26</v>
      </c>
      <c r="HR70" s="29" t="s">
        <v>26</v>
      </c>
      <c r="HS70" s="29" t="s">
        <v>26</v>
      </c>
      <c r="HT70" s="29" t="s">
        <v>26</v>
      </c>
      <c r="HU70" s="29" t="s">
        <v>26</v>
      </c>
      <c r="HV70" s="29" t="s">
        <v>26</v>
      </c>
      <c r="HW70" s="29" t="s">
        <v>26</v>
      </c>
      <c r="HX70" s="29" t="s">
        <v>26</v>
      </c>
      <c r="HY70" s="29" t="s">
        <v>26</v>
      </c>
      <c r="HZ70" s="29" t="s">
        <v>26</v>
      </c>
      <c r="IA70" s="29" t="s">
        <v>26</v>
      </c>
      <c r="IB70" s="29" t="s">
        <v>26</v>
      </c>
      <c r="IC70" s="29" t="s">
        <v>26</v>
      </c>
      <c r="ID70" s="29" t="s">
        <v>26</v>
      </c>
      <c r="IE70" s="29" t="s">
        <v>26</v>
      </c>
      <c r="IF70" s="29" t="s">
        <v>26</v>
      </c>
      <c r="IG70" s="29" t="s">
        <v>26</v>
      </c>
      <c r="IH70" s="29" t="s">
        <v>26</v>
      </c>
      <c r="II70" s="29" t="s">
        <v>26</v>
      </c>
      <c r="IJ70" s="29" t="s">
        <v>26</v>
      </c>
      <c r="IK70" s="29" t="s">
        <v>26</v>
      </c>
      <c r="IL70" s="29" t="s">
        <v>26</v>
      </c>
      <c r="IM70" s="29" t="s">
        <v>26</v>
      </c>
      <c r="IN70" s="29" t="s">
        <v>26</v>
      </c>
      <c r="IO70" s="29" t="s">
        <v>26</v>
      </c>
      <c r="IP70" s="29" t="s">
        <v>26</v>
      </c>
      <c r="IQ70" s="29" t="s">
        <v>26</v>
      </c>
      <c r="IR70" s="29" t="s">
        <v>26</v>
      </c>
      <c r="IS70" s="29" t="s">
        <v>26</v>
      </c>
      <c r="IT70" s="29" t="s">
        <v>26</v>
      </c>
      <c r="IU70" s="29" t="s">
        <v>26</v>
      </c>
      <c r="IV70" s="29" t="s">
        <v>26</v>
      </c>
    </row>
    <row r="71" spans="1:256" s="23" customFormat="1" ht="18.75" customHeight="1">
      <c r="A71" s="135"/>
      <c r="B71" s="41" t="s">
        <v>39</v>
      </c>
      <c r="C71" s="54"/>
      <c r="D71" s="41"/>
      <c r="E71" s="54"/>
      <c r="F71" s="39">
        <v>-70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27" t="s">
        <v>27</v>
      </c>
      <c r="EO71" s="30" t="s">
        <v>27</v>
      </c>
      <c r="EP71" s="30" t="s">
        <v>27</v>
      </c>
      <c r="EQ71" s="30" t="s">
        <v>27</v>
      </c>
      <c r="ER71" s="30" t="s">
        <v>27</v>
      </c>
      <c r="ES71" s="30" t="s">
        <v>27</v>
      </c>
      <c r="ET71" s="30" t="s">
        <v>27</v>
      </c>
      <c r="EU71" s="30" t="s">
        <v>27</v>
      </c>
      <c r="EV71" s="30" t="s">
        <v>27</v>
      </c>
      <c r="EW71" s="30" t="s">
        <v>27</v>
      </c>
      <c r="EX71" s="30" t="s">
        <v>27</v>
      </c>
      <c r="EY71" s="30" t="s">
        <v>27</v>
      </c>
      <c r="EZ71" s="30" t="s">
        <v>27</v>
      </c>
      <c r="FA71" s="30" t="s">
        <v>27</v>
      </c>
      <c r="FB71" s="30" t="s">
        <v>27</v>
      </c>
      <c r="FC71" s="30" t="s">
        <v>27</v>
      </c>
      <c r="FD71" s="30" t="s">
        <v>27</v>
      </c>
      <c r="FE71" s="30" t="s">
        <v>27</v>
      </c>
      <c r="FF71" s="30" t="s">
        <v>27</v>
      </c>
      <c r="FG71" s="30" t="s">
        <v>27</v>
      </c>
      <c r="FH71" s="30" t="s">
        <v>27</v>
      </c>
      <c r="FI71" s="30" t="s">
        <v>27</v>
      </c>
      <c r="FJ71" s="30" t="s">
        <v>27</v>
      </c>
      <c r="FK71" s="30" t="s">
        <v>27</v>
      </c>
      <c r="FL71" s="30" t="s">
        <v>27</v>
      </c>
      <c r="FM71" s="30" t="s">
        <v>27</v>
      </c>
      <c r="FN71" s="30" t="s">
        <v>27</v>
      </c>
      <c r="FO71" s="30" t="s">
        <v>27</v>
      </c>
      <c r="FP71" s="30" t="s">
        <v>27</v>
      </c>
      <c r="FQ71" s="30" t="s">
        <v>27</v>
      </c>
      <c r="FR71" s="30" t="s">
        <v>27</v>
      </c>
      <c r="FS71" s="30" t="s">
        <v>27</v>
      </c>
      <c r="FT71" s="30" t="s">
        <v>27</v>
      </c>
      <c r="FU71" s="30" t="s">
        <v>27</v>
      </c>
      <c r="FV71" s="30" t="s">
        <v>27</v>
      </c>
      <c r="FW71" s="30" t="s">
        <v>27</v>
      </c>
      <c r="FX71" s="30" t="s">
        <v>27</v>
      </c>
      <c r="FY71" s="30" t="s">
        <v>27</v>
      </c>
      <c r="FZ71" s="30" t="s">
        <v>27</v>
      </c>
      <c r="GA71" s="30" t="s">
        <v>27</v>
      </c>
      <c r="GB71" s="30" t="s">
        <v>27</v>
      </c>
      <c r="GC71" s="30" t="s">
        <v>27</v>
      </c>
      <c r="GD71" s="30" t="s">
        <v>27</v>
      </c>
      <c r="GE71" s="30" t="s">
        <v>27</v>
      </c>
      <c r="GF71" s="30" t="s">
        <v>27</v>
      </c>
      <c r="GG71" s="30" t="s">
        <v>27</v>
      </c>
      <c r="GH71" s="30" t="s">
        <v>27</v>
      </c>
      <c r="GI71" s="30" t="s">
        <v>27</v>
      </c>
      <c r="GJ71" s="30" t="s">
        <v>27</v>
      </c>
      <c r="GK71" s="30" t="s">
        <v>27</v>
      </c>
      <c r="GL71" s="30" t="s">
        <v>27</v>
      </c>
      <c r="GM71" s="30" t="s">
        <v>27</v>
      </c>
      <c r="GN71" s="30" t="s">
        <v>27</v>
      </c>
      <c r="GO71" s="30" t="s">
        <v>27</v>
      </c>
      <c r="GP71" s="30" t="s">
        <v>27</v>
      </c>
      <c r="GQ71" s="30" t="s">
        <v>27</v>
      </c>
      <c r="GR71" s="30" t="s">
        <v>27</v>
      </c>
      <c r="GS71" s="30" t="s">
        <v>27</v>
      </c>
      <c r="GT71" s="30" t="s">
        <v>27</v>
      </c>
      <c r="GU71" s="30" t="s">
        <v>27</v>
      </c>
      <c r="GV71" s="30" t="s">
        <v>27</v>
      </c>
      <c r="GW71" s="30" t="s">
        <v>27</v>
      </c>
      <c r="GX71" s="30" t="s">
        <v>27</v>
      </c>
      <c r="GY71" s="30" t="s">
        <v>27</v>
      </c>
      <c r="GZ71" s="30" t="s">
        <v>27</v>
      </c>
      <c r="HA71" s="30" t="s">
        <v>27</v>
      </c>
      <c r="HB71" s="30" t="s">
        <v>27</v>
      </c>
      <c r="HC71" s="30" t="s">
        <v>27</v>
      </c>
      <c r="HD71" s="30" t="s">
        <v>27</v>
      </c>
      <c r="HE71" s="30" t="s">
        <v>27</v>
      </c>
      <c r="HF71" s="30" t="s">
        <v>27</v>
      </c>
      <c r="HG71" s="30" t="s">
        <v>27</v>
      </c>
      <c r="HH71" s="30" t="s">
        <v>27</v>
      </c>
      <c r="HI71" s="30" t="s">
        <v>27</v>
      </c>
      <c r="HJ71" s="30" t="s">
        <v>27</v>
      </c>
      <c r="HK71" s="30" t="s">
        <v>27</v>
      </c>
      <c r="HL71" s="30" t="s">
        <v>27</v>
      </c>
      <c r="HM71" s="30" t="s">
        <v>27</v>
      </c>
      <c r="HN71" s="30" t="s">
        <v>27</v>
      </c>
      <c r="HO71" s="30" t="s">
        <v>27</v>
      </c>
      <c r="HP71" s="30" t="s">
        <v>27</v>
      </c>
      <c r="HQ71" s="30" t="s">
        <v>27</v>
      </c>
      <c r="HR71" s="30" t="s">
        <v>27</v>
      </c>
      <c r="HS71" s="30" t="s">
        <v>27</v>
      </c>
      <c r="HT71" s="30" t="s">
        <v>27</v>
      </c>
      <c r="HU71" s="30" t="s">
        <v>27</v>
      </c>
      <c r="HV71" s="30" t="s">
        <v>27</v>
      </c>
      <c r="HW71" s="30" t="s">
        <v>27</v>
      </c>
      <c r="HX71" s="30" t="s">
        <v>27</v>
      </c>
      <c r="HY71" s="30" t="s">
        <v>27</v>
      </c>
      <c r="HZ71" s="30" t="s">
        <v>27</v>
      </c>
      <c r="IA71" s="30" t="s">
        <v>27</v>
      </c>
      <c r="IB71" s="30" t="s">
        <v>27</v>
      </c>
      <c r="IC71" s="30" t="s">
        <v>27</v>
      </c>
      <c r="ID71" s="30" t="s">
        <v>27</v>
      </c>
      <c r="IE71" s="30" t="s">
        <v>27</v>
      </c>
      <c r="IF71" s="30" t="s">
        <v>27</v>
      </c>
      <c r="IG71" s="30" t="s">
        <v>27</v>
      </c>
      <c r="IH71" s="30" t="s">
        <v>27</v>
      </c>
      <c r="II71" s="30" t="s">
        <v>27</v>
      </c>
      <c r="IJ71" s="30" t="s">
        <v>27</v>
      </c>
      <c r="IK71" s="30" t="s">
        <v>27</v>
      </c>
      <c r="IL71" s="30" t="s">
        <v>27</v>
      </c>
      <c r="IM71" s="30" t="s">
        <v>27</v>
      </c>
      <c r="IN71" s="30" t="s">
        <v>27</v>
      </c>
      <c r="IO71" s="30" t="s">
        <v>27</v>
      </c>
      <c r="IP71" s="30" t="s">
        <v>27</v>
      </c>
      <c r="IQ71" s="30" t="s">
        <v>27</v>
      </c>
      <c r="IR71" s="30" t="s">
        <v>27</v>
      </c>
      <c r="IS71" s="30" t="s">
        <v>27</v>
      </c>
      <c r="IT71" s="30" t="s">
        <v>27</v>
      </c>
      <c r="IU71" s="30" t="s">
        <v>27</v>
      </c>
      <c r="IV71" s="30" t="s">
        <v>27</v>
      </c>
    </row>
    <row r="72" spans="1:256" s="23" customFormat="1" ht="18.75" customHeight="1">
      <c r="A72" s="135"/>
      <c r="B72" s="41" t="s">
        <v>28</v>
      </c>
      <c r="C72" s="54"/>
      <c r="D72" s="41"/>
      <c r="E72" s="54"/>
      <c r="F72" s="39">
        <v>-70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27" t="s">
        <v>28</v>
      </c>
      <c r="EO72" s="30" t="s">
        <v>28</v>
      </c>
      <c r="EP72" s="30" t="s">
        <v>28</v>
      </c>
      <c r="EQ72" s="30" t="s">
        <v>28</v>
      </c>
      <c r="ER72" s="30" t="s">
        <v>28</v>
      </c>
      <c r="ES72" s="30" t="s">
        <v>28</v>
      </c>
      <c r="ET72" s="30" t="s">
        <v>28</v>
      </c>
      <c r="EU72" s="30" t="s">
        <v>28</v>
      </c>
      <c r="EV72" s="30" t="s">
        <v>28</v>
      </c>
      <c r="EW72" s="30" t="s">
        <v>28</v>
      </c>
      <c r="EX72" s="30" t="s">
        <v>28</v>
      </c>
      <c r="EY72" s="30" t="s">
        <v>28</v>
      </c>
      <c r="EZ72" s="30" t="s">
        <v>28</v>
      </c>
      <c r="FA72" s="30" t="s">
        <v>28</v>
      </c>
      <c r="FB72" s="30" t="s">
        <v>28</v>
      </c>
      <c r="FC72" s="30" t="s">
        <v>28</v>
      </c>
      <c r="FD72" s="30" t="s">
        <v>28</v>
      </c>
      <c r="FE72" s="30" t="s">
        <v>28</v>
      </c>
      <c r="FF72" s="30" t="s">
        <v>28</v>
      </c>
      <c r="FG72" s="30" t="s">
        <v>28</v>
      </c>
      <c r="FH72" s="30" t="s">
        <v>28</v>
      </c>
      <c r="FI72" s="30" t="s">
        <v>28</v>
      </c>
      <c r="FJ72" s="30" t="s">
        <v>28</v>
      </c>
      <c r="FK72" s="30" t="s">
        <v>28</v>
      </c>
      <c r="FL72" s="30" t="s">
        <v>28</v>
      </c>
      <c r="FM72" s="30" t="s">
        <v>28</v>
      </c>
      <c r="FN72" s="30" t="s">
        <v>28</v>
      </c>
      <c r="FO72" s="30" t="s">
        <v>28</v>
      </c>
      <c r="FP72" s="30" t="s">
        <v>28</v>
      </c>
      <c r="FQ72" s="30" t="s">
        <v>28</v>
      </c>
      <c r="FR72" s="30" t="s">
        <v>28</v>
      </c>
      <c r="FS72" s="30" t="s">
        <v>28</v>
      </c>
      <c r="FT72" s="30" t="s">
        <v>28</v>
      </c>
      <c r="FU72" s="30" t="s">
        <v>28</v>
      </c>
      <c r="FV72" s="30" t="s">
        <v>28</v>
      </c>
      <c r="FW72" s="30" t="s">
        <v>28</v>
      </c>
      <c r="FX72" s="30" t="s">
        <v>28</v>
      </c>
      <c r="FY72" s="30" t="s">
        <v>28</v>
      </c>
      <c r="FZ72" s="30" t="s">
        <v>28</v>
      </c>
      <c r="GA72" s="30" t="s">
        <v>28</v>
      </c>
      <c r="GB72" s="30" t="s">
        <v>28</v>
      </c>
      <c r="GC72" s="30" t="s">
        <v>28</v>
      </c>
      <c r="GD72" s="30" t="s">
        <v>28</v>
      </c>
      <c r="GE72" s="30" t="s">
        <v>28</v>
      </c>
      <c r="GF72" s="30" t="s">
        <v>28</v>
      </c>
      <c r="GG72" s="30" t="s">
        <v>28</v>
      </c>
      <c r="GH72" s="30" t="s">
        <v>28</v>
      </c>
      <c r="GI72" s="30" t="s">
        <v>28</v>
      </c>
      <c r="GJ72" s="30" t="s">
        <v>28</v>
      </c>
      <c r="GK72" s="30" t="s">
        <v>28</v>
      </c>
      <c r="GL72" s="30" t="s">
        <v>28</v>
      </c>
      <c r="GM72" s="30" t="s">
        <v>28</v>
      </c>
      <c r="GN72" s="30" t="s">
        <v>28</v>
      </c>
      <c r="GO72" s="30" t="s">
        <v>28</v>
      </c>
      <c r="GP72" s="30" t="s">
        <v>28</v>
      </c>
      <c r="GQ72" s="30" t="s">
        <v>28</v>
      </c>
      <c r="GR72" s="30" t="s">
        <v>28</v>
      </c>
      <c r="GS72" s="30" t="s">
        <v>28</v>
      </c>
      <c r="GT72" s="30" t="s">
        <v>28</v>
      </c>
      <c r="GU72" s="30" t="s">
        <v>28</v>
      </c>
      <c r="GV72" s="30" t="s">
        <v>28</v>
      </c>
      <c r="GW72" s="30" t="s">
        <v>28</v>
      </c>
      <c r="GX72" s="30" t="s">
        <v>28</v>
      </c>
      <c r="GY72" s="30" t="s">
        <v>28</v>
      </c>
      <c r="GZ72" s="30" t="s">
        <v>28</v>
      </c>
      <c r="HA72" s="30" t="s">
        <v>28</v>
      </c>
      <c r="HB72" s="30" t="s">
        <v>28</v>
      </c>
      <c r="HC72" s="30" t="s">
        <v>28</v>
      </c>
      <c r="HD72" s="30" t="s">
        <v>28</v>
      </c>
      <c r="HE72" s="30" t="s">
        <v>28</v>
      </c>
      <c r="HF72" s="30" t="s">
        <v>28</v>
      </c>
      <c r="HG72" s="30" t="s">
        <v>28</v>
      </c>
      <c r="HH72" s="30" t="s">
        <v>28</v>
      </c>
      <c r="HI72" s="30" t="s">
        <v>28</v>
      </c>
      <c r="HJ72" s="30" t="s">
        <v>28</v>
      </c>
      <c r="HK72" s="30" t="s">
        <v>28</v>
      </c>
      <c r="HL72" s="30" t="s">
        <v>28</v>
      </c>
      <c r="HM72" s="30" t="s">
        <v>28</v>
      </c>
      <c r="HN72" s="30" t="s">
        <v>28</v>
      </c>
      <c r="HO72" s="30" t="s">
        <v>28</v>
      </c>
      <c r="HP72" s="30" t="s">
        <v>28</v>
      </c>
      <c r="HQ72" s="30" t="s">
        <v>28</v>
      </c>
      <c r="HR72" s="30" t="s">
        <v>28</v>
      </c>
      <c r="HS72" s="30" t="s">
        <v>28</v>
      </c>
      <c r="HT72" s="30" t="s">
        <v>28</v>
      </c>
      <c r="HU72" s="30" t="s">
        <v>28</v>
      </c>
      <c r="HV72" s="30" t="s">
        <v>28</v>
      </c>
      <c r="HW72" s="30" t="s">
        <v>28</v>
      </c>
      <c r="HX72" s="30" t="s">
        <v>28</v>
      </c>
      <c r="HY72" s="30" t="s">
        <v>28</v>
      </c>
      <c r="HZ72" s="30" t="s">
        <v>28</v>
      </c>
      <c r="IA72" s="30" t="s">
        <v>28</v>
      </c>
      <c r="IB72" s="30" t="s">
        <v>28</v>
      </c>
      <c r="IC72" s="30" t="s">
        <v>28</v>
      </c>
      <c r="ID72" s="30" t="s">
        <v>28</v>
      </c>
      <c r="IE72" s="30" t="s">
        <v>28</v>
      </c>
      <c r="IF72" s="30" t="s">
        <v>28</v>
      </c>
      <c r="IG72" s="30" t="s">
        <v>28</v>
      </c>
      <c r="IH72" s="30" t="s">
        <v>28</v>
      </c>
      <c r="II72" s="30" t="s">
        <v>28</v>
      </c>
      <c r="IJ72" s="30" t="s">
        <v>28</v>
      </c>
      <c r="IK72" s="30" t="s">
        <v>28</v>
      </c>
      <c r="IL72" s="30" t="s">
        <v>28</v>
      </c>
      <c r="IM72" s="30" t="s">
        <v>28</v>
      </c>
      <c r="IN72" s="30" t="s">
        <v>28</v>
      </c>
      <c r="IO72" s="30" t="s">
        <v>28</v>
      </c>
      <c r="IP72" s="30" t="s">
        <v>28</v>
      </c>
      <c r="IQ72" s="30" t="s">
        <v>28</v>
      </c>
      <c r="IR72" s="30" t="s">
        <v>28</v>
      </c>
      <c r="IS72" s="30" t="s">
        <v>28</v>
      </c>
      <c r="IT72" s="30" t="s">
        <v>28</v>
      </c>
      <c r="IU72" s="30" t="s">
        <v>28</v>
      </c>
      <c r="IV72" s="30" t="s">
        <v>28</v>
      </c>
    </row>
    <row r="73" spans="1:256" s="23" customFormat="1" ht="18.75" customHeight="1">
      <c r="A73" s="135"/>
      <c r="B73" s="57" t="s">
        <v>44</v>
      </c>
      <c r="C73" s="54"/>
      <c r="D73" s="41"/>
      <c r="E73" s="54"/>
      <c r="F73" s="39">
        <v>-86.163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s="23" customFormat="1" ht="21" customHeight="1">
      <c r="A74" s="135"/>
      <c r="B74" s="59" t="s">
        <v>47</v>
      </c>
      <c r="C74" s="54"/>
      <c r="D74" s="41"/>
      <c r="E74" s="54"/>
      <c r="F74" s="39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23" customFormat="1" ht="21" customHeight="1">
      <c r="A75" s="135"/>
      <c r="B75" s="58" t="s">
        <v>48</v>
      </c>
      <c r="C75" s="54"/>
      <c r="D75" s="41"/>
      <c r="E75" s="54"/>
      <c r="F75" s="39">
        <v>-199.636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23" customFormat="1" ht="18" customHeight="1">
      <c r="A76" s="135"/>
      <c r="B76" s="58" t="s">
        <v>52</v>
      </c>
      <c r="C76" s="54"/>
      <c r="D76" s="41"/>
      <c r="E76" s="54"/>
      <c r="F76" s="39">
        <v>-332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143" s="43" customFormat="1" ht="22.5" customHeight="1">
      <c r="A77" s="135"/>
      <c r="B77" s="97" t="s">
        <v>15</v>
      </c>
      <c r="C77" s="55"/>
      <c r="D77" s="55">
        <f>SUM(D78:D80)</f>
        <v>0</v>
      </c>
      <c r="E77" s="55"/>
      <c r="F77" s="127">
        <f>SUM(F78:F80)</f>
        <v>-334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</row>
    <row r="78" spans="1:143" s="23" customFormat="1" ht="19.5" customHeight="1">
      <c r="A78" s="135"/>
      <c r="B78" s="60" t="s">
        <v>16</v>
      </c>
      <c r="C78" s="36"/>
      <c r="D78" s="35"/>
      <c r="E78" s="36"/>
      <c r="F78" s="123">
        <v>-199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</row>
    <row r="79" spans="1:27" s="25" customFormat="1" ht="18.75" customHeight="1">
      <c r="A79" s="135"/>
      <c r="B79" s="60" t="s">
        <v>20</v>
      </c>
      <c r="C79" s="36"/>
      <c r="D79" s="98"/>
      <c r="E79" s="36"/>
      <c r="F79" s="123">
        <v>-75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s="23" customFormat="1" ht="37.5" customHeight="1">
      <c r="A80" s="136"/>
      <c r="B80" s="60" t="s">
        <v>31</v>
      </c>
      <c r="C80" s="54"/>
      <c r="D80" s="35"/>
      <c r="E80" s="54"/>
      <c r="F80" s="39">
        <v>-60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s="23" customFormat="1" ht="56.25" customHeight="1">
      <c r="A81" s="129" t="s">
        <v>64</v>
      </c>
      <c r="B81" s="68" t="s">
        <v>62</v>
      </c>
      <c r="C81" s="81"/>
      <c r="D81" s="81"/>
      <c r="E81" s="81"/>
      <c r="F81" s="85">
        <v>-550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s="23" customFormat="1" ht="21" customHeight="1">
      <c r="A82" s="129"/>
      <c r="B82" s="58" t="s">
        <v>63</v>
      </c>
      <c r="C82" s="54"/>
      <c r="D82" s="54"/>
      <c r="E82" s="54"/>
      <c r="F82" s="39">
        <v>-550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s="84" customFormat="1" ht="26.25" customHeight="1" thickBot="1">
      <c r="A83" s="108"/>
      <c r="B83" s="109" t="s">
        <v>13</v>
      </c>
      <c r="C83" s="110"/>
      <c r="D83" s="110">
        <f>D44+D8</f>
        <v>0</v>
      </c>
      <c r="E83" s="110"/>
      <c r="F83" s="128">
        <f>F44+F8</f>
        <v>-10682.689999999999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2:6" ht="15.75">
      <c r="B84" s="8"/>
      <c r="C84" s="9"/>
      <c r="D84" s="10"/>
      <c r="E84" s="9"/>
      <c r="F84" s="20"/>
    </row>
    <row r="85" spans="2:6" ht="15.75">
      <c r="B85" s="8"/>
      <c r="F85" s="26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  <row r="97" ht="15.75">
      <c r="B97" s="8"/>
    </row>
    <row r="98" ht="15.75">
      <c r="B98" s="8"/>
    </row>
    <row r="99" ht="15.75">
      <c r="B99" s="8"/>
    </row>
    <row r="100" ht="15.75">
      <c r="B100" s="8"/>
    </row>
    <row r="101" ht="15.75">
      <c r="B101" s="8"/>
    </row>
    <row r="102" ht="15.75">
      <c r="B102" s="8"/>
    </row>
    <row r="103" ht="15.75">
      <c r="B103" s="8"/>
    </row>
    <row r="104" ht="15.75">
      <c r="B104" s="8"/>
    </row>
    <row r="105" ht="15.75">
      <c r="B105" s="8"/>
    </row>
    <row r="106" ht="15.75">
      <c r="B106" s="8"/>
    </row>
    <row r="107" ht="15.75">
      <c r="B107" s="8"/>
    </row>
    <row r="108" ht="15.75">
      <c r="B108" s="8"/>
    </row>
    <row r="109" ht="15.75">
      <c r="B109" s="8"/>
    </row>
    <row r="110" ht="15.75">
      <c r="B110" s="8"/>
    </row>
    <row r="111" ht="15.75">
      <c r="B111" s="8"/>
    </row>
    <row r="112" ht="15.75">
      <c r="B112" s="8"/>
    </row>
    <row r="113" ht="15.75">
      <c r="B113" s="8"/>
    </row>
    <row r="114" ht="15.75">
      <c r="B114" s="8"/>
    </row>
    <row r="115" ht="15.75">
      <c r="B115" s="8"/>
    </row>
    <row r="116" ht="15.75">
      <c r="B116" s="8"/>
    </row>
    <row r="117" ht="15.75">
      <c r="B117" s="8"/>
    </row>
    <row r="118" ht="15.75">
      <c r="B118" s="8"/>
    </row>
    <row r="119" ht="15.75">
      <c r="B119" s="8"/>
    </row>
    <row r="120" ht="15.75">
      <c r="B120" s="8"/>
    </row>
    <row r="121" ht="15.75">
      <c r="B121" s="8"/>
    </row>
    <row r="122" ht="15.75">
      <c r="B122" s="8"/>
    </row>
    <row r="123" ht="15.75">
      <c r="B123" s="8"/>
    </row>
    <row r="124" ht="15.75">
      <c r="B124" s="8"/>
    </row>
    <row r="125" ht="15.75">
      <c r="B125" s="8"/>
    </row>
    <row r="126" ht="15.75">
      <c r="B126" s="8"/>
    </row>
    <row r="127" ht="15.75">
      <c r="B127" s="8"/>
    </row>
    <row r="128" ht="15.75">
      <c r="B128" s="8"/>
    </row>
    <row r="129" ht="15.75">
      <c r="B129" s="8"/>
    </row>
    <row r="130" ht="15.75">
      <c r="B130" s="8"/>
    </row>
    <row r="131" ht="15.75">
      <c r="B131" s="8"/>
    </row>
    <row r="132" ht="15.75">
      <c r="B132" s="8"/>
    </row>
    <row r="133" ht="15.75">
      <c r="B133" s="8"/>
    </row>
    <row r="134" ht="15.75">
      <c r="B134" s="8"/>
    </row>
    <row r="135" ht="15.75">
      <c r="B135" s="8"/>
    </row>
    <row r="136" ht="15.75">
      <c r="B136" s="8"/>
    </row>
    <row r="137" ht="15.75">
      <c r="B137" s="8"/>
    </row>
    <row r="138" ht="15.75">
      <c r="B138" s="8"/>
    </row>
    <row r="139" ht="15.75">
      <c r="B139" s="8"/>
    </row>
    <row r="140" ht="15.75">
      <c r="B140" s="8"/>
    </row>
    <row r="141" ht="15.75">
      <c r="B141" s="8"/>
    </row>
    <row r="142" ht="15.75">
      <c r="B142" s="8"/>
    </row>
    <row r="143" ht="15.75">
      <c r="B143" s="8"/>
    </row>
    <row r="144" ht="15.75">
      <c r="B144" s="8"/>
    </row>
    <row r="145" ht="15.75">
      <c r="B145" s="8"/>
    </row>
    <row r="146" ht="15.75">
      <c r="B146" s="8"/>
    </row>
    <row r="147" ht="15.75">
      <c r="B147" s="8"/>
    </row>
    <row r="148" ht="15.75">
      <c r="B148" s="8"/>
    </row>
    <row r="149" ht="15.75">
      <c r="B149" s="8"/>
    </row>
    <row r="150" ht="15.75">
      <c r="B150" s="8"/>
    </row>
    <row r="151" ht="15.75">
      <c r="B151" s="8"/>
    </row>
    <row r="152" ht="15.75">
      <c r="B152" s="8"/>
    </row>
    <row r="153" ht="15.75">
      <c r="B153" s="8"/>
    </row>
    <row r="154" ht="15.75">
      <c r="B154" s="8"/>
    </row>
    <row r="155" ht="15.75">
      <c r="B155" s="8"/>
    </row>
    <row r="156" ht="15.75">
      <c r="B156" s="8"/>
    </row>
    <row r="157" ht="15.75">
      <c r="B157" s="8"/>
    </row>
    <row r="158" ht="15.75">
      <c r="B158" s="8"/>
    </row>
    <row r="159" ht="15.75">
      <c r="B159" s="8"/>
    </row>
    <row r="160" ht="15.75">
      <c r="B160" s="8"/>
    </row>
    <row r="161" ht="15.75">
      <c r="B161" s="8"/>
    </row>
    <row r="162" ht="15.75">
      <c r="B162" s="8"/>
    </row>
    <row r="163" ht="15.75">
      <c r="B163" s="8"/>
    </row>
    <row r="164" ht="15.75">
      <c r="B164" s="8"/>
    </row>
    <row r="165" ht="15.75">
      <c r="B165" s="8"/>
    </row>
    <row r="166" ht="15.75">
      <c r="B166" s="8"/>
    </row>
    <row r="167" ht="15.75">
      <c r="B167" s="8"/>
    </row>
    <row r="168" ht="15.75">
      <c r="B168" s="8"/>
    </row>
    <row r="169" ht="15.75">
      <c r="B169" s="8"/>
    </row>
    <row r="170" ht="15.75">
      <c r="B170" s="8"/>
    </row>
    <row r="171" ht="15.75">
      <c r="B171" s="8"/>
    </row>
    <row r="172" ht="15.75">
      <c r="B172" s="8"/>
    </row>
    <row r="173" ht="15.75">
      <c r="B173" s="8"/>
    </row>
    <row r="174" ht="15.75">
      <c r="B174" s="8"/>
    </row>
    <row r="175" ht="15.75">
      <c r="B175" s="8"/>
    </row>
    <row r="176" ht="15.75">
      <c r="B176" s="8"/>
    </row>
    <row r="177" ht="15.75">
      <c r="B177" s="8"/>
    </row>
    <row r="178" ht="15.75">
      <c r="B178" s="8"/>
    </row>
    <row r="179" ht="15.75">
      <c r="B179" s="8"/>
    </row>
    <row r="180" ht="15.75">
      <c r="B180" s="8"/>
    </row>
    <row r="181" ht="15.75">
      <c r="B181" s="8"/>
    </row>
    <row r="182" ht="15.75">
      <c r="B182" s="8"/>
    </row>
    <row r="183" ht="15.75">
      <c r="B183" s="8"/>
    </row>
    <row r="184" ht="15.75">
      <c r="B184" s="8"/>
    </row>
    <row r="185" ht="15.75">
      <c r="B185" s="8"/>
    </row>
    <row r="186" ht="15.75">
      <c r="B186" s="8"/>
    </row>
    <row r="187" ht="15.75">
      <c r="B187" s="8"/>
    </row>
    <row r="188" ht="15.75">
      <c r="B188" s="8"/>
    </row>
    <row r="189" ht="15.75">
      <c r="B189" s="8"/>
    </row>
    <row r="190" ht="15.75">
      <c r="B190" s="8"/>
    </row>
    <row r="191" ht="15.75">
      <c r="B191" s="8"/>
    </row>
    <row r="192" ht="15.75">
      <c r="B192" s="8"/>
    </row>
    <row r="193" ht="15.75">
      <c r="B193" s="8"/>
    </row>
    <row r="194" ht="15.75">
      <c r="B194" s="8"/>
    </row>
    <row r="195" ht="15.75">
      <c r="B195" s="8"/>
    </row>
    <row r="196" ht="15.75">
      <c r="B196" s="8"/>
    </row>
    <row r="197" ht="15.75">
      <c r="B197" s="8"/>
    </row>
    <row r="198" ht="15.75">
      <c r="B198" s="8"/>
    </row>
    <row r="199" ht="15.75">
      <c r="B199" s="8"/>
    </row>
    <row r="200" ht="15.75">
      <c r="B200" s="8"/>
    </row>
    <row r="201" ht="15.75">
      <c r="B201" s="8"/>
    </row>
    <row r="202" ht="15.75">
      <c r="B202" s="8"/>
    </row>
    <row r="203" ht="15.75">
      <c r="B203" s="8"/>
    </row>
    <row r="204" ht="15.75">
      <c r="B204" s="8"/>
    </row>
    <row r="205" ht="15.75">
      <c r="B205" s="8"/>
    </row>
    <row r="206" ht="15.75">
      <c r="B206" s="8"/>
    </row>
    <row r="207" ht="15.75">
      <c r="B207" s="8"/>
    </row>
    <row r="208" ht="15.75">
      <c r="B208" s="8"/>
    </row>
    <row r="209" ht="15.75">
      <c r="B209" s="8"/>
    </row>
    <row r="210" ht="15.75">
      <c r="B210" s="8"/>
    </row>
    <row r="211" ht="15.75">
      <c r="B211" s="8"/>
    </row>
    <row r="212" ht="15.75">
      <c r="B212" s="8"/>
    </row>
    <row r="213" ht="15.75">
      <c r="B213" s="8"/>
    </row>
    <row r="214" ht="15.75">
      <c r="B214" s="8"/>
    </row>
    <row r="215" ht="15.75">
      <c r="B215" s="8"/>
    </row>
    <row r="216" ht="15.75">
      <c r="B216" s="8"/>
    </row>
    <row r="217" ht="15.75">
      <c r="B217" s="8"/>
    </row>
    <row r="218" ht="15.75">
      <c r="B218" s="8"/>
    </row>
    <row r="219" ht="15.75">
      <c r="B219" s="8"/>
    </row>
    <row r="220" ht="15.75">
      <c r="B220" s="8"/>
    </row>
    <row r="221" ht="15.75">
      <c r="B221" s="8"/>
    </row>
    <row r="222" ht="15.75">
      <c r="B222" s="8"/>
    </row>
    <row r="223" ht="15.75">
      <c r="B223" s="8"/>
    </row>
    <row r="224" ht="15.75">
      <c r="B224" s="8"/>
    </row>
    <row r="225" ht="15.75">
      <c r="B225" s="8"/>
    </row>
    <row r="226" ht="15.75">
      <c r="B226" s="8"/>
    </row>
    <row r="227" ht="15.75">
      <c r="B227" s="8"/>
    </row>
    <row r="228" ht="15.75">
      <c r="B228" s="8"/>
    </row>
    <row r="229" ht="15.75">
      <c r="B229" s="8"/>
    </row>
    <row r="230" ht="15.75">
      <c r="B230" s="8"/>
    </row>
    <row r="231" ht="15.75">
      <c r="B231" s="8"/>
    </row>
    <row r="232" ht="15.75">
      <c r="B232" s="8"/>
    </row>
    <row r="233" ht="15.75">
      <c r="B233" s="8"/>
    </row>
    <row r="234" ht="15.75">
      <c r="B234" s="8"/>
    </row>
    <row r="235" ht="15.75">
      <c r="B235" s="8"/>
    </row>
    <row r="236" ht="15.75">
      <c r="B236" s="8"/>
    </row>
    <row r="237" ht="15.75">
      <c r="B237" s="8"/>
    </row>
    <row r="238" ht="15.75">
      <c r="B238" s="8"/>
    </row>
    <row r="239" ht="15.75">
      <c r="B239" s="8"/>
    </row>
    <row r="240" ht="15.75">
      <c r="B240" s="8"/>
    </row>
    <row r="241" ht="15.75">
      <c r="B241" s="8"/>
    </row>
    <row r="242" ht="15.75">
      <c r="B242" s="8"/>
    </row>
    <row r="243" ht="15.75">
      <c r="B243" s="8"/>
    </row>
    <row r="244" ht="15.75">
      <c r="B244" s="8"/>
    </row>
    <row r="245" ht="15.75">
      <c r="B245" s="8"/>
    </row>
    <row r="246" ht="15.75">
      <c r="B246" s="8"/>
    </row>
    <row r="247" ht="15.75">
      <c r="B247" s="8"/>
    </row>
    <row r="248" ht="15.75">
      <c r="B248" s="8"/>
    </row>
    <row r="249" ht="15.75">
      <c r="B249" s="8"/>
    </row>
    <row r="250" ht="15.75">
      <c r="B250" s="8"/>
    </row>
    <row r="251" ht="15.75">
      <c r="B251" s="8"/>
    </row>
    <row r="252" ht="15.75">
      <c r="B252" s="8"/>
    </row>
    <row r="253" ht="15.75">
      <c r="B253" s="8"/>
    </row>
    <row r="254" ht="15.75">
      <c r="B254" s="8"/>
    </row>
    <row r="255" ht="15.75">
      <c r="B255" s="8"/>
    </row>
    <row r="256" ht="15.75">
      <c r="B256" s="8"/>
    </row>
    <row r="257" ht="15.75">
      <c r="B257" s="8"/>
    </row>
    <row r="258" ht="15.75">
      <c r="B258" s="8"/>
    </row>
    <row r="259" ht="15.75">
      <c r="B259" s="8"/>
    </row>
    <row r="260" ht="15.75">
      <c r="B260" s="8"/>
    </row>
    <row r="261" ht="15.75">
      <c r="B261" s="8"/>
    </row>
    <row r="262" ht="15.75">
      <c r="B262" s="8"/>
    </row>
    <row r="263" ht="15.75">
      <c r="B263" s="8"/>
    </row>
    <row r="264" ht="15.75">
      <c r="B264" s="8"/>
    </row>
    <row r="265" ht="15.75">
      <c r="B265" s="8"/>
    </row>
    <row r="266" ht="15.75">
      <c r="B266" s="8"/>
    </row>
    <row r="267" ht="15.75">
      <c r="B267" s="8"/>
    </row>
    <row r="268" ht="15.75">
      <c r="B268" s="8"/>
    </row>
    <row r="269" ht="15.75">
      <c r="B269" s="8"/>
    </row>
    <row r="270" ht="15.75">
      <c r="B270" s="8"/>
    </row>
    <row r="271" ht="15.75">
      <c r="B271" s="8"/>
    </row>
    <row r="272" ht="15.75">
      <c r="B272" s="8"/>
    </row>
    <row r="273" ht="15.75">
      <c r="B273" s="8"/>
    </row>
    <row r="274" ht="15.75">
      <c r="B274" s="8"/>
    </row>
    <row r="275" ht="15.75">
      <c r="B275" s="8"/>
    </row>
    <row r="276" ht="15.75">
      <c r="B276" s="8"/>
    </row>
    <row r="277" ht="15.75">
      <c r="B277" s="8"/>
    </row>
    <row r="278" ht="15.75">
      <c r="B278" s="8"/>
    </row>
    <row r="279" ht="15.75">
      <c r="B279" s="8"/>
    </row>
    <row r="280" ht="15.75">
      <c r="B280" s="8"/>
    </row>
    <row r="281" ht="15.75">
      <c r="B281" s="8"/>
    </row>
    <row r="282" ht="15.75">
      <c r="B282" s="8"/>
    </row>
    <row r="283" ht="15.75">
      <c r="B283" s="8"/>
    </row>
    <row r="284" ht="15.75">
      <c r="B284" s="8"/>
    </row>
    <row r="285" ht="15.75">
      <c r="B285" s="8"/>
    </row>
    <row r="286" ht="15.75">
      <c r="B286" s="8"/>
    </row>
    <row r="287" ht="15.75">
      <c r="B287" s="8"/>
    </row>
    <row r="288" ht="15.75">
      <c r="B288" s="8"/>
    </row>
    <row r="289" ht="15.75">
      <c r="B289" s="8"/>
    </row>
    <row r="290" ht="15.75">
      <c r="B290" s="8"/>
    </row>
    <row r="291" ht="15.75">
      <c r="B291" s="8"/>
    </row>
    <row r="292" ht="15.75">
      <c r="B292" s="8"/>
    </row>
    <row r="293" ht="15.75">
      <c r="B293" s="8"/>
    </row>
    <row r="294" ht="15.75">
      <c r="B294" s="8"/>
    </row>
    <row r="295" ht="15.75">
      <c r="B295" s="8"/>
    </row>
    <row r="296" ht="15.75">
      <c r="B296" s="8"/>
    </row>
    <row r="297" ht="15.75">
      <c r="B297" s="8"/>
    </row>
    <row r="298" ht="15.75">
      <c r="B298" s="8"/>
    </row>
    <row r="299" ht="15.75">
      <c r="B299" s="8"/>
    </row>
    <row r="300" ht="15.75">
      <c r="B300" s="8"/>
    </row>
    <row r="301" ht="15.75">
      <c r="B301" s="8"/>
    </row>
    <row r="302" ht="15.75">
      <c r="B302" s="8"/>
    </row>
    <row r="303" ht="15.75">
      <c r="B303" s="8"/>
    </row>
    <row r="304" ht="15.75">
      <c r="B304" s="8"/>
    </row>
    <row r="305" ht="15.75">
      <c r="B305" s="8"/>
    </row>
    <row r="306" ht="15.75">
      <c r="B306" s="8"/>
    </row>
    <row r="307" ht="15.75">
      <c r="B307" s="8"/>
    </row>
    <row r="308" ht="15.75">
      <c r="B308" s="8"/>
    </row>
    <row r="309" ht="15.75">
      <c r="B309" s="8"/>
    </row>
    <row r="310" ht="15.75">
      <c r="B310" s="8"/>
    </row>
    <row r="311" ht="15.75">
      <c r="B311" s="8"/>
    </row>
    <row r="312" ht="15.75">
      <c r="B312" s="8"/>
    </row>
    <row r="313" ht="15.75">
      <c r="B313" s="8"/>
    </row>
    <row r="314" ht="15.75">
      <c r="B314" s="8"/>
    </row>
    <row r="315" ht="15.75">
      <c r="B315" s="8"/>
    </row>
    <row r="316" ht="15.75">
      <c r="B316" s="8"/>
    </row>
    <row r="317" ht="15.75">
      <c r="B317" s="8"/>
    </row>
    <row r="318" ht="15.75">
      <c r="B318" s="8"/>
    </row>
    <row r="319" ht="15.75">
      <c r="B319" s="8"/>
    </row>
    <row r="320" ht="15.75">
      <c r="B320" s="8"/>
    </row>
    <row r="321" ht="15.75">
      <c r="B321" s="8"/>
    </row>
    <row r="322" ht="15.75">
      <c r="B322" s="8"/>
    </row>
    <row r="323" ht="15.75">
      <c r="B323" s="8"/>
    </row>
    <row r="324" ht="15.75">
      <c r="B324" s="8"/>
    </row>
    <row r="325" ht="15.75">
      <c r="B325" s="8"/>
    </row>
    <row r="326" ht="15.75">
      <c r="B326" s="8"/>
    </row>
    <row r="327" ht="15.75">
      <c r="B327" s="8"/>
    </row>
    <row r="328" ht="15.75">
      <c r="B328" s="8"/>
    </row>
    <row r="329" ht="15.75">
      <c r="B329" s="8"/>
    </row>
    <row r="330" ht="15.75">
      <c r="B330" s="8"/>
    </row>
    <row r="331" ht="15.75">
      <c r="B331" s="8"/>
    </row>
    <row r="332" ht="15.75">
      <c r="B332" s="8"/>
    </row>
    <row r="333" ht="15.75">
      <c r="B333" s="8"/>
    </row>
    <row r="334" ht="15.75">
      <c r="B334" s="8"/>
    </row>
    <row r="335" ht="15.75">
      <c r="B335" s="8"/>
    </row>
    <row r="336" ht="15.75">
      <c r="B336" s="8"/>
    </row>
    <row r="337" ht="15.75">
      <c r="B337" s="8"/>
    </row>
    <row r="338" ht="15.75">
      <c r="B338" s="8"/>
    </row>
    <row r="339" ht="15.75">
      <c r="B339" s="8"/>
    </row>
    <row r="340" ht="15.75">
      <c r="B340" s="8"/>
    </row>
    <row r="341" ht="15.75">
      <c r="B341" s="8"/>
    </row>
    <row r="342" ht="15.75">
      <c r="B342" s="8"/>
    </row>
    <row r="343" ht="15.75">
      <c r="B343" s="8"/>
    </row>
    <row r="344" ht="15.75">
      <c r="B344" s="8"/>
    </row>
    <row r="345" ht="15.75">
      <c r="B345" s="8"/>
    </row>
    <row r="346" ht="15.75">
      <c r="B346" s="8"/>
    </row>
    <row r="347" ht="15.75">
      <c r="B347" s="8"/>
    </row>
    <row r="348" ht="15.75">
      <c r="B348" s="8"/>
    </row>
    <row r="349" ht="15.75">
      <c r="B349" s="8"/>
    </row>
    <row r="350" ht="15.75">
      <c r="B350" s="8"/>
    </row>
    <row r="351" ht="15.75">
      <c r="B351" s="8"/>
    </row>
    <row r="352" ht="15.75">
      <c r="B352" s="8"/>
    </row>
    <row r="353" ht="15.75">
      <c r="B353" s="8"/>
    </row>
    <row r="354" ht="15.75">
      <c r="B354" s="8"/>
    </row>
    <row r="355" ht="15.75">
      <c r="B355" s="8"/>
    </row>
    <row r="356" ht="15.75">
      <c r="B356" s="8"/>
    </row>
    <row r="357" ht="15.75">
      <c r="B357" s="8"/>
    </row>
    <row r="358" ht="15.75">
      <c r="B358" s="8"/>
    </row>
    <row r="359" ht="15.75">
      <c r="B359" s="8"/>
    </row>
    <row r="360" ht="15.75">
      <c r="B360" s="8"/>
    </row>
    <row r="361" ht="15.75">
      <c r="B361" s="8"/>
    </row>
    <row r="362" ht="15.75">
      <c r="B362" s="8"/>
    </row>
    <row r="363" ht="15.75">
      <c r="B363" s="8"/>
    </row>
    <row r="364" ht="15.75">
      <c r="B364" s="8"/>
    </row>
    <row r="365" ht="15.75">
      <c r="B365" s="8"/>
    </row>
    <row r="366" ht="15.75">
      <c r="B366" s="8"/>
    </row>
    <row r="367" ht="15.75">
      <c r="B367" s="8"/>
    </row>
    <row r="368" ht="15.75">
      <c r="B368" s="8"/>
    </row>
  </sheetData>
  <mergeCells count="9">
    <mergeCell ref="C1:F1"/>
    <mergeCell ref="A2:F2"/>
    <mergeCell ref="E3:F3"/>
    <mergeCell ref="E4:F4"/>
    <mergeCell ref="A81:A82"/>
    <mergeCell ref="A9:A40"/>
    <mergeCell ref="A41:A43"/>
    <mergeCell ref="E5:F5"/>
    <mergeCell ref="A46:A80"/>
  </mergeCells>
  <printOptions/>
  <pageMargins left="0.82" right="0.19" top="0.46" bottom="0.47" header="0.35433070866141736" footer="0.2362204724409449"/>
  <pageSetup fitToHeight="4" fitToWidth="4" horizontalDpi="600" verticalDpi="600" orientation="portrait" paperSize="9" scale="64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ФМХ</cp:lastModifiedBy>
  <cp:lastPrinted>2009-12-25T09:10:24Z</cp:lastPrinted>
  <dcterms:created xsi:type="dcterms:W3CDTF">1996-10-08T23:32:33Z</dcterms:created>
  <dcterms:modified xsi:type="dcterms:W3CDTF">2009-12-25T11:03:52Z</dcterms:modified>
  <cp:category/>
  <cp:version/>
  <cp:contentType/>
  <cp:contentStatus/>
</cp:coreProperties>
</file>