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880" tabRatio="731" activeTab="1"/>
  </bookViews>
  <sheets>
    <sheet name="Форма" sheetId="1" r:id="rId1"/>
    <sheet name="Дод.6" sheetId="2" r:id="rId2"/>
  </sheets>
  <definedNames>
    <definedName name="_xlnm.Print_Area" localSheetId="1">'Дод.6'!$A$1:$F$74</definedName>
  </definedNames>
  <calcPr fullCalcOnLoad="1"/>
</workbook>
</file>

<file path=xl/sharedStrings.xml><?xml version="1.0" encoding="utf-8"?>
<sst xmlns="http://schemas.openxmlformats.org/spreadsheetml/2006/main" count="106" uniqueCount="53">
  <si>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</si>
  <si>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</si>
  <si>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</si>
  <si>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</si>
  <si>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</si>
  <si>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</si>
  <si>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</si>
  <si>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</si>
  <si>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</si>
  <si>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</si>
  <si>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</si>
  <si>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</si>
  <si>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</si>
  <si>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</si>
  <si>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</si>
  <si>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</si>
  <si>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</si>
  <si>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</si>
  <si>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</si>
  <si>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</si>
  <si>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</si>
  <si>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</si>
  <si>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</si>
  <si>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>(грн)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</si>
  <si>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</si>
  <si>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</si>
  <si>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>Додаток № 2
до рішення _______________ради
"Про ________________бюджет  на 20__ рік"</t>
  </si>
  <si>
    <t>Фінансування _______________________ бюджету  на 20__ рік</t>
  </si>
  <si>
    <t>(тис. грн.)/грн.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</si>
  <si>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</si>
  <si>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</si>
  <si>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</si>
  <si>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</si>
  <si>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в т.ч. бюджет розвитку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</si>
  <si>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</si>
  <si>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</si>
  <si>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</si>
  <si>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</si>
  <si>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</si>
  <si>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</si>
  <si>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</si>
  <si>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</si>
  <si>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…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</si>
  <si>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</si>
  <si>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</si>
  <si>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</si>
  <si>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</si>
  <si>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 xml:space="preserve">Найменування 
згідно з класифікацією фінансування бюджету           </t>
  </si>
  <si>
    <t>Фінансування міського бюджету на 2015 рік</t>
  </si>
  <si>
    <t>в т.ч.бюджет розвитку</t>
  </si>
  <si>
    <t>І. Марковський</t>
  </si>
  <si>
    <t>Додаток 2</t>
  </si>
  <si>
    <t>"____"______________ 2015 № ________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</si>
</sst>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28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1" fillId="0" borderId="0" xfId="0" applyFill="1" applyAlignment="1">
      <alignment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1" fillId="0" borderId="2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91" fontId="21" fillId="0" borderId="2" xfId="0" applyNumberFormat="1" applyFont="1" applyFill="1" applyBorder="1" applyAlignment="1" applyProtection="1">
      <alignment horizontal="right" vertical="center"/>
      <protection/>
    </xf>
    <xf numFmtId="191" fontId="22" fillId="0" borderId="2" xfId="0" applyNumberFormat="1" applyFont="1" applyBorder="1" applyAlignment="1">
      <alignment vertical="center"/>
    </xf>
    <xf numFmtId="0" fontId="23" fillId="0" borderId="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1" fillId="0" borderId="2" xfId="0" applyNumberFormat="1" applyFont="1" applyFill="1" applyBorder="1" applyAlignment="1" applyProtection="1">
      <alignment horizontal="left" vertical="top"/>
      <protection/>
    </xf>
    <xf numFmtId="0" fontId="21" fillId="0" borderId="2" xfId="0" applyNumberFormat="1" applyFont="1" applyFill="1" applyBorder="1" applyAlignment="1" applyProtection="1">
      <alignment vertical="top" wrapText="1"/>
      <protection/>
    </xf>
    <xf numFmtId="191" fontId="21" fillId="0" borderId="2" xfId="0" applyNumberFormat="1" applyFont="1" applyFill="1" applyBorder="1" applyAlignment="1" applyProtection="1">
      <alignment horizontal="right" vertical="top"/>
      <protection/>
    </xf>
    <xf numFmtId="191" fontId="22" fillId="0" borderId="2" xfId="0" applyNumberFormat="1" applyFont="1" applyBorder="1" applyAlignment="1">
      <alignment vertical="top" wrapText="1"/>
    </xf>
    <xf numFmtId="0" fontId="3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11" fillId="0" borderId="0" xfId="0" applyFill="1" applyAlignment="1">
      <alignment vertical="top"/>
    </xf>
    <xf numFmtId="0" fontId="24" fillId="0" borderId="2" xfId="0" applyNumberFormat="1" applyFont="1" applyFill="1" applyBorder="1" applyAlignment="1" applyProtection="1">
      <alignment horizontal="left" vertical="top"/>
      <protection/>
    </xf>
    <xf numFmtId="0" fontId="24" fillId="0" borderId="2" xfId="0" applyNumberFormat="1" applyFont="1" applyFill="1" applyBorder="1" applyAlignment="1" applyProtection="1">
      <alignment vertical="top" wrapText="1"/>
      <protection/>
    </xf>
    <xf numFmtId="191" fontId="24" fillId="0" borderId="2" xfId="0" applyNumberFormat="1" applyFont="1" applyFill="1" applyBorder="1" applyAlignment="1" applyProtection="1">
      <alignment horizontal="right" vertical="top"/>
      <protection/>
    </xf>
    <xf numFmtId="191" fontId="25" fillId="0" borderId="2" xfId="0" applyNumberFormat="1" applyFont="1" applyBorder="1" applyAlignment="1">
      <alignment vertical="top" wrapText="1"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0" xfId="0" applyFont="1" applyFill="1" applyAlignment="1">
      <alignment vertical="top"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vertical="top" wrapText="1"/>
      <protection/>
    </xf>
    <xf numFmtId="191" fontId="3" fillId="0" borderId="2" xfId="0" applyNumberFormat="1" applyFont="1" applyFill="1" applyBorder="1" applyAlignment="1" applyProtection="1">
      <alignment horizontal="right" vertical="top"/>
      <protection/>
    </xf>
    <xf numFmtId="191" fontId="26" fillId="0" borderId="2" xfId="0" applyNumberFormat="1" applyFont="1" applyBorder="1" applyAlignment="1">
      <alignment vertical="top" wrapText="1"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91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15" fillId="0" borderId="0" xfId="17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182" fontId="16" fillId="0" borderId="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C19" sqref="C19"/>
    </sheetView>
  </sheetViews>
  <sheetFormatPr defaultColWidth="7.875" defaultRowHeight="12.75"/>
  <cols>
    <col min="1" max="1" width="8.125" style="48" customWidth="1"/>
    <col min="2" max="2" width="39.75390625" style="48" customWidth="1"/>
    <col min="3" max="5" width="14.00390625" style="48" customWidth="1"/>
    <col min="6" max="6" width="14.875" style="48" customWidth="1"/>
    <col min="7" max="12" width="7.875" style="48" customWidth="1"/>
    <col min="13" max="16384" width="7.875" style="49" customWidth="1"/>
  </cols>
  <sheetData>
    <row r="1" spans="1:12" s="47" customFormat="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2.75" customHeight="1"/>
    <row r="3" spans="3:13" ht="78.75" customHeight="1">
      <c r="C3" s="101" t="s">
        <v>26</v>
      </c>
      <c r="D3" s="101"/>
      <c r="E3" s="101"/>
      <c r="F3" s="101"/>
      <c r="M3" s="48"/>
    </row>
    <row r="4" spans="1:6" ht="36" customHeight="1">
      <c r="A4" s="102" t="s">
        <v>27</v>
      </c>
      <c r="B4" s="102"/>
      <c r="C4" s="102"/>
      <c r="D4" s="102"/>
      <c r="E4" s="102"/>
      <c r="F4" s="102"/>
    </row>
    <row r="5" spans="1:6" ht="12.75" customHeight="1">
      <c r="A5" s="103"/>
      <c r="B5" s="103"/>
      <c r="C5" s="103"/>
      <c r="D5" s="103"/>
      <c r="E5" s="103"/>
      <c r="F5" s="50" t="s">
        <v>28</v>
      </c>
    </row>
    <row r="6" spans="1:12" s="53" customFormat="1" ht="24.75" customHeight="1">
      <c r="A6" s="104" t="s">
        <v>29</v>
      </c>
      <c r="B6" s="104" t="s">
        <v>30</v>
      </c>
      <c r="C6" s="104" t="s">
        <v>31</v>
      </c>
      <c r="D6" s="104" t="s">
        <v>32</v>
      </c>
      <c r="E6" s="104" t="s">
        <v>7</v>
      </c>
      <c r="F6" s="104"/>
      <c r="G6" s="52"/>
      <c r="H6" s="52"/>
      <c r="I6" s="52"/>
      <c r="J6" s="52"/>
      <c r="K6" s="52"/>
      <c r="L6" s="52"/>
    </row>
    <row r="7" spans="1:12" s="53" customFormat="1" ht="38.25" customHeight="1">
      <c r="A7" s="104"/>
      <c r="B7" s="104"/>
      <c r="C7" s="104"/>
      <c r="D7" s="104"/>
      <c r="E7" s="51" t="s">
        <v>31</v>
      </c>
      <c r="F7" s="54" t="s">
        <v>33</v>
      </c>
      <c r="G7" s="52"/>
      <c r="H7" s="52"/>
      <c r="I7" s="52"/>
      <c r="J7" s="52"/>
      <c r="K7" s="52"/>
      <c r="L7" s="52"/>
    </row>
    <row r="8" spans="1:12" s="60" customFormat="1" ht="26.25" customHeight="1">
      <c r="A8" s="55"/>
      <c r="B8" s="56" t="s">
        <v>34</v>
      </c>
      <c r="C8" s="57"/>
      <c r="D8" s="58"/>
      <c r="E8" s="58"/>
      <c r="F8" s="59"/>
      <c r="G8" s="48"/>
      <c r="H8" s="48"/>
      <c r="I8" s="48"/>
      <c r="J8" s="48"/>
      <c r="K8" s="48"/>
      <c r="L8" s="48"/>
    </row>
    <row r="9" spans="1:12" s="67" customFormat="1" ht="36" customHeight="1">
      <c r="A9" s="61">
        <v>400000</v>
      </c>
      <c r="B9" s="62" t="s">
        <v>35</v>
      </c>
      <c r="C9" s="63"/>
      <c r="D9" s="64"/>
      <c r="E9" s="64"/>
      <c r="F9" s="65"/>
      <c r="G9" s="66"/>
      <c r="H9" s="66"/>
      <c r="I9" s="66"/>
      <c r="J9" s="66"/>
      <c r="K9" s="66"/>
      <c r="L9" s="66"/>
    </row>
    <row r="10" spans="1:12" s="73" customFormat="1" ht="20.25" customHeight="1">
      <c r="A10" s="68">
        <v>401000</v>
      </c>
      <c r="B10" s="69" t="s">
        <v>36</v>
      </c>
      <c r="C10" s="70"/>
      <c r="D10" s="71"/>
      <c r="E10" s="71"/>
      <c r="F10" s="65"/>
      <c r="G10" s="72"/>
      <c r="H10" s="72"/>
      <c r="I10" s="72"/>
      <c r="J10" s="72"/>
      <c r="K10" s="72"/>
      <c r="L10" s="72"/>
    </row>
    <row r="11" spans="1:12" s="73" customFormat="1" ht="20.25" customHeight="1">
      <c r="A11" s="74">
        <v>401100</v>
      </c>
      <c r="B11" s="75" t="s">
        <v>37</v>
      </c>
      <c r="C11" s="76"/>
      <c r="D11" s="77"/>
      <c r="E11" s="77"/>
      <c r="F11" s="65"/>
      <c r="G11" s="72"/>
      <c r="H11" s="72"/>
      <c r="I11" s="72"/>
      <c r="J11" s="72"/>
      <c r="K11" s="72"/>
      <c r="L11" s="72"/>
    </row>
    <row r="12" spans="1:12" s="73" customFormat="1" ht="20.25" customHeight="1">
      <c r="A12" s="74">
        <v>401200</v>
      </c>
      <c r="B12" s="75" t="s">
        <v>38</v>
      </c>
      <c r="C12" s="76"/>
      <c r="D12" s="77"/>
      <c r="E12" s="77"/>
      <c r="F12" s="65"/>
      <c r="G12" s="72"/>
      <c r="H12" s="72"/>
      <c r="I12" s="72"/>
      <c r="J12" s="72"/>
      <c r="K12" s="72"/>
      <c r="L12" s="72"/>
    </row>
    <row r="13" spans="1:12" s="73" customFormat="1" ht="20.25" customHeight="1">
      <c r="A13" s="68">
        <v>402000</v>
      </c>
      <c r="B13" s="69" t="s">
        <v>39</v>
      </c>
      <c r="C13" s="70"/>
      <c r="D13" s="71"/>
      <c r="E13" s="71"/>
      <c r="F13" s="65"/>
      <c r="G13" s="72"/>
      <c r="H13" s="72"/>
      <c r="I13" s="72"/>
      <c r="J13" s="72"/>
      <c r="K13" s="72"/>
      <c r="L13" s="72"/>
    </row>
    <row r="14" spans="1:12" s="73" customFormat="1" ht="20.25" customHeight="1">
      <c r="A14" s="74">
        <v>402100</v>
      </c>
      <c r="B14" s="75" t="s">
        <v>40</v>
      </c>
      <c r="C14" s="76"/>
      <c r="D14" s="77"/>
      <c r="E14" s="77"/>
      <c r="F14" s="65"/>
      <c r="G14" s="72"/>
      <c r="H14" s="72"/>
      <c r="I14" s="72"/>
      <c r="J14" s="72"/>
      <c r="K14" s="72"/>
      <c r="L14" s="72"/>
    </row>
    <row r="15" spans="1:12" s="73" customFormat="1" ht="20.25" customHeight="1">
      <c r="A15" s="74">
        <v>402200</v>
      </c>
      <c r="B15" s="75" t="s">
        <v>41</v>
      </c>
      <c r="C15" s="76"/>
      <c r="D15" s="77"/>
      <c r="E15" s="77"/>
      <c r="F15" s="65"/>
      <c r="G15" s="72"/>
      <c r="H15" s="72"/>
      <c r="I15" s="72"/>
      <c r="J15" s="72"/>
      <c r="K15" s="72"/>
      <c r="L15" s="72"/>
    </row>
    <row r="16" spans="1:12" s="73" customFormat="1" ht="20.25" customHeight="1">
      <c r="A16" s="74" t="s">
        <v>42</v>
      </c>
      <c r="B16" s="75" t="s">
        <v>42</v>
      </c>
      <c r="C16" s="76"/>
      <c r="D16" s="77"/>
      <c r="E16" s="77"/>
      <c r="F16" s="65"/>
      <c r="G16" s="72"/>
      <c r="H16" s="72"/>
      <c r="I16" s="72"/>
      <c r="J16" s="72"/>
      <c r="K16" s="72"/>
      <c r="L16" s="72"/>
    </row>
    <row r="17" spans="1:12" s="67" customFormat="1" ht="36.75" customHeight="1">
      <c r="A17" s="61">
        <v>600000</v>
      </c>
      <c r="B17" s="62" t="s">
        <v>2</v>
      </c>
      <c r="C17" s="63"/>
      <c r="D17" s="64"/>
      <c r="E17" s="64"/>
      <c r="F17" s="65"/>
      <c r="G17" s="66"/>
      <c r="H17" s="66"/>
      <c r="I17" s="66"/>
      <c r="J17" s="66"/>
      <c r="K17" s="66"/>
      <c r="L17" s="66"/>
    </row>
    <row r="18" spans="1:12" s="73" customFormat="1" ht="45">
      <c r="A18" s="68">
        <v>601000</v>
      </c>
      <c r="B18" s="69" t="s">
        <v>43</v>
      </c>
      <c r="C18" s="70"/>
      <c r="D18" s="71"/>
      <c r="E18" s="71"/>
      <c r="F18" s="65"/>
      <c r="G18" s="72"/>
      <c r="H18" s="72"/>
      <c r="I18" s="72"/>
      <c r="J18" s="72"/>
      <c r="K18" s="72"/>
      <c r="L18" s="72"/>
    </row>
    <row r="19" spans="1:12" s="73" customFormat="1" ht="18.75" customHeight="1">
      <c r="A19" s="74">
        <v>601200</v>
      </c>
      <c r="B19" s="75" t="s">
        <v>44</v>
      </c>
      <c r="C19" s="76"/>
      <c r="D19" s="77"/>
      <c r="E19" s="77"/>
      <c r="F19" s="65"/>
      <c r="G19" s="72"/>
      <c r="H19" s="72"/>
      <c r="I19" s="72"/>
      <c r="J19" s="72"/>
      <c r="K19" s="72"/>
      <c r="L19" s="72"/>
    </row>
    <row r="20" spans="1:12" s="79" customFormat="1" ht="18.75" customHeight="1">
      <c r="A20" s="74">
        <v>601220</v>
      </c>
      <c r="B20" s="75" t="s">
        <v>45</v>
      </c>
      <c r="C20" s="76"/>
      <c r="D20" s="77"/>
      <c r="E20" s="77"/>
      <c r="F20" s="65"/>
      <c r="G20" s="78"/>
      <c r="H20" s="78"/>
      <c r="I20" s="78"/>
      <c r="J20" s="78"/>
      <c r="K20" s="78"/>
      <c r="L20" s="78"/>
    </row>
    <row r="21" spans="1:12" s="73" customFormat="1" ht="18.75" customHeight="1">
      <c r="A21" s="68">
        <v>602000</v>
      </c>
      <c r="B21" s="69" t="s">
        <v>46</v>
      </c>
      <c r="C21" s="70"/>
      <c r="D21" s="71"/>
      <c r="E21" s="71"/>
      <c r="F21" s="65"/>
      <c r="G21" s="72"/>
      <c r="H21" s="72"/>
      <c r="I21" s="72"/>
      <c r="J21" s="72"/>
      <c r="K21" s="72"/>
      <c r="L21" s="72"/>
    </row>
    <row r="22" spans="1:12" s="73" customFormat="1" ht="18.75" customHeight="1">
      <c r="A22" s="74">
        <v>602100</v>
      </c>
      <c r="B22" s="75" t="s">
        <v>10</v>
      </c>
      <c r="C22" s="76"/>
      <c r="D22" s="77"/>
      <c r="E22" s="77"/>
      <c r="F22" s="65"/>
      <c r="G22" s="72"/>
      <c r="H22" s="72"/>
      <c r="I22" s="72"/>
      <c r="J22" s="72"/>
      <c r="K22" s="72"/>
      <c r="L22" s="72"/>
    </row>
    <row r="23" spans="1:6" ht="21.75" customHeight="1">
      <c r="A23" s="74" t="s">
        <v>42</v>
      </c>
      <c r="B23" s="75" t="s">
        <v>42</v>
      </c>
      <c r="C23" s="80"/>
      <c r="D23" s="80"/>
      <c r="E23" s="80"/>
      <c r="F23" s="81"/>
    </row>
    <row r="24" spans="1:12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showZeros="0" tabSelected="1" view="pageBreakPreview" zoomScale="75" zoomScaleNormal="85" zoomScaleSheetLayoutView="75" workbookViewId="0" topLeftCell="A1">
      <selection activeCell="E46" sqref="E46:E47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5.25390625" style="1" customWidth="1"/>
    <col min="5" max="5" width="14.875" style="1" customWidth="1"/>
    <col min="6" max="6" width="15.25390625" style="1" customWidth="1"/>
    <col min="7" max="7" width="0.74609375" style="1" customWidth="1"/>
    <col min="8" max="8" width="0.37109375" style="1" hidden="1" customWidth="1"/>
    <col min="9" max="9" width="11.375" style="4" customWidth="1"/>
    <col min="10" max="10" width="9.1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118" t="s">
        <v>51</v>
      </c>
      <c r="E1" s="118"/>
      <c r="F1" s="118"/>
      <c r="G1" s="29"/>
      <c r="H1" s="29"/>
    </row>
    <row r="2" spans="1:8" ht="19.5" customHeight="1">
      <c r="A2" s="8"/>
      <c r="B2" s="9"/>
      <c r="C2" s="9"/>
      <c r="D2" s="117" t="s">
        <v>6</v>
      </c>
      <c r="E2" s="117"/>
      <c r="F2" s="117"/>
      <c r="G2" s="29"/>
      <c r="H2" s="29"/>
    </row>
    <row r="3" spans="1:8" ht="15.75" customHeight="1">
      <c r="A3" s="8"/>
      <c r="B3" s="9"/>
      <c r="C3" s="9"/>
      <c r="D3" s="117" t="s">
        <v>52</v>
      </c>
      <c r="E3" s="117"/>
      <c r="F3" s="117"/>
      <c r="G3" s="28"/>
      <c r="H3" s="28"/>
    </row>
    <row r="4" spans="1:8" ht="1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24.75" customHeight="1">
      <c r="A5" s="109" t="s">
        <v>48</v>
      </c>
      <c r="B5" s="109"/>
      <c r="C5" s="109"/>
      <c r="D5" s="109"/>
      <c r="E5" s="109"/>
      <c r="F5" s="109"/>
      <c r="G5" s="109"/>
      <c r="H5" s="10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6.75" customHeight="1" hidden="1">
      <c r="A6" s="82"/>
      <c r="B6" s="82"/>
      <c r="C6" s="82"/>
      <c r="D6" s="82"/>
      <c r="E6" s="82"/>
      <c r="F6" s="82"/>
      <c r="G6" s="82"/>
      <c r="H6" s="8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12.75" customHeight="1" thickBot="1">
      <c r="A7" s="22"/>
      <c r="B7" s="83"/>
      <c r="D7" s="22"/>
      <c r="E7" s="120" t="s">
        <v>23</v>
      </c>
      <c r="F7" s="120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110" t="s">
        <v>4</v>
      </c>
      <c r="B8" s="112" t="s">
        <v>47</v>
      </c>
      <c r="C8" s="114" t="s">
        <v>5</v>
      </c>
      <c r="D8" s="114" t="s">
        <v>21</v>
      </c>
      <c r="E8" s="114" t="s">
        <v>7</v>
      </c>
      <c r="F8" s="115"/>
      <c r="G8" s="84"/>
      <c r="H8" s="10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111"/>
      <c r="B9" s="113"/>
      <c r="C9" s="106"/>
      <c r="D9" s="106"/>
      <c r="E9" s="106" t="s">
        <v>5</v>
      </c>
      <c r="F9" s="108" t="s">
        <v>49</v>
      </c>
      <c r="G9" s="84"/>
      <c r="H9" s="10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111"/>
      <c r="B10" s="113"/>
      <c r="C10" s="106"/>
      <c r="D10" s="106"/>
      <c r="E10" s="107"/>
      <c r="F10" s="108"/>
      <c r="G10" s="84"/>
      <c r="H10" s="10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7.25" customHeight="1" thickBot="1">
      <c r="A11" s="85">
        <v>1</v>
      </c>
      <c r="B11" s="86" t="s">
        <v>0</v>
      </c>
      <c r="C11" s="87">
        <v>3</v>
      </c>
      <c r="D11" s="87">
        <v>4</v>
      </c>
      <c r="E11" s="87">
        <v>5</v>
      </c>
      <c r="F11" s="88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89">
        <v>200000</v>
      </c>
      <c r="B12" s="90" t="s">
        <v>1</v>
      </c>
      <c r="C12" s="91">
        <f>D12+E12</f>
        <v>0</v>
      </c>
      <c r="D12" s="91">
        <f>D13+D14+D17+D20</f>
        <v>-52000000</v>
      </c>
      <c r="E12" s="91">
        <f>E13+E14+E17+E20</f>
        <v>52000000</v>
      </c>
      <c r="F12" s="92">
        <f>F13+F14+F17+F20</f>
        <v>52000000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3" t="s">
        <v>12</v>
      </c>
      <c r="C13" s="35">
        <f aca="true" t="shared" si="0" ref="C13:C35">D13+E13</f>
        <v>0</v>
      </c>
      <c r="D13" s="35"/>
      <c r="E13" s="35"/>
      <c r="F13" s="36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3" t="s">
        <v>15</v>
      </c>
      <c r="C14" s="35">
        <f t="shared" si="0"/>
        <v>0</v>
      </c>
      <c r="D14" s="35"/>
      <c r="E14" s="35"/>
      <c r="F14" s="36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1" t="s">
        <v>13</v>
      </c>
      <c r="C15" s="39">
        <f t="shared" si="0"/>
        <v>0</v>
      </c>
      <c r="D15" s="39"/>
      <c r="E15" s="39"/>
      <c r="F15" s="40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1" t="s">
        <v>14</v>
      </c>
      <c r="C16" s="39">
        <f t="shared" si="0"/>
        <v>0</v>
      </c>
      <c r="D16" s="39"/>
      <c r="E16" s="39"/>
      <c r="F16" s="40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3" t="s">
        <v>16</v>
      </c>
      <c r="C17" s="39">
        <f t="shared" si="0"/>
        <v>0</v>
      </c>
      <c r="D17" s="39"/>
      <c r="E17" s="39"/>
      <c r="F17" s="40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93" t="s">
        <v>19</v>
      </c>
      <c r="C18" s="39">
        <f t="shared" si="0"/>
        <v>0</v>
      </c>
      <c r="D18" s="39"/>
      <c r="E18" s="39"/>
      <c r="F18" s="40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45" t="s">
        <v>20</v>
      </c>
      <c r="C19" s="39">
        <f t="shared" si="0"/>
        <v>0</v>
      </c>
      <c r="D19" s="39"/>
      <c r="E19" s="39"/>
      <c r="F19" s="40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34" t="s">
        <v>17</v>
      </c>
      <c r="C20" s="35">
        <f t="shared" si="0"/>
        <v>0</v>
      </c>
      <c r="D20" s="35">
        <f>D21+D24</f>
        <v>-52000000</v>
      </c>
      <c r="E20" s="35">
        <f>E21+E24</f>
        <v>52000000</v>
      </c>
      <c r="F20" s="36">
        <f>F21+F24</f>
        <v>52000000</v>
      </c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7"/>
      <c r="B21" s="38" t="s">
        <v>9</v>
      </c>
      <c r="C21" s="39">
        <f t="shared" si="0"/>
        <v>0</v>
      </c>
      <c r="D21" s="39">
        <f>D22-D23</f>
        <v>0</v>
      </c>
      <c r="E21" s="39">
        <f>E22-E23</f>
        <v>0</v>
      </c>
      <c r="F21" s="40">
        <f>F22-F23</f>
        <v>0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1" t="s">
        <v>10</v>
      </c>
      <c r="C22" s="39">
        <f t="shared" si="0"/>
        <v>0</v>
      </c>
      <c r="D22" s="39"/>
      <c r="E22" s="39"/>
      <c r="F22" s="40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1" t="s">
        <v>11</v>
      </c>
      <c r="C23" s="39">
        <f t="shared" si="0"/>
        <v>0</v>
      </c>
      <c r="D23" s="39"/>
      <c r="E23" s="39"/>
      <c r="F23" s="40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2" t="s">
        <v>24</v>
      </c>
      <c r="C24" s="39">
        <f t="shared" si="0"/>
        <v>0</v>
      </c>
      <c r="D24" s="39">
        <f>-52000000</f>
        <v>-52000000</v>
      </c>
      <c r="E24" s="39">
        <v>52000000</v>
      </c>
      <c r="F24" s="40">
        <v>52000000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3" t="s">
        <v>8</v>
      </c>
      <c r="C25" s="35">
        <f t="shared" si="0"/>
        <v>0</v>
      </c>
      <c r="D25" s="35">
        <f aca="true" t="shared" si="1" ref="D25:F26">D26+D29</f>
        <v>-52000000</v>
      </c>
      <c r="E25" s="35">
        <f t="shared" si="1"/>
        <v>52000000</v>
      </c>
      <c r="F25" s="36">
        <f t="shared" si="1"/>
        <v>52000000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3" t="s">
        <v>2</v>
      </c>
      <c r="C26" s="35">
        <f t="shared" si="0"/>
        <v>0</v>
      </c>
      <c r="D26" s="35">
        <f t="shared" si="1"/>
        <v>-52000000</v>
      </c>
      <c r="E26" s="35">
        <f t="shared" si="1"/>
        <v>52000000</v>
      </c>
      <c r="F26" s="36">
        <f t="shared" si="1"/>
        <v>52000000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3" t="s">
        <v>16</v>
      </c>
      <c r="C27" s="35">
        <f t="shared" si="0"/>
        <v>0</v>
      </c>
      <c r="D27" s="35"/>
      <c r="E27" s="35"/>
      <c r="F27" s="36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4" t="s">
        <v>19</v>
      </c>
      <c r="C28" s="35">
        <f t="shared" si="0"/>
        <v>0</v>
      </c>
      <c r="D28" s="35"/>
      <c r="E28" s="39">
        <f>E18</f>
        <v>0</v>
      </c>
      <c r="F28" s="40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45" t="s">
        <v>20</v>
      </c>
      <c r="C29" s="35">
        <f t="shared" si="0"/>
        <v>0</v>
      </c>
      <c r="D29" s="35"/>
      <c r="E29" s="39">
        <f>E19</f>
        <v>0</v>
      </c>
      <c r="F29" s="40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3" t="s">
        <v>18</v>
      </c>
      <c r="C30" s="35">
        <f t="shared" si="0"/>
        <v>0</v>
      </c>
      <c r="D30" s="35">
        <f>D31+D34</f>
        <v>-52000000</v>
      </c>
      <c r="E30" s="35">
        <f>E31+E34</f>
        <v>52000000</v>
      </c>
      <c r="F30" s="36">
        <f>F31+F34</f>
        <v>52000000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7"/>
      <c r="B31" s="38" t="s">
        <v>9</v>
      </c>
      <c r="C31" s="39">
        <f t="shared" si="0"/>
        <v>0</v>
      </c>
      <c r="D31" s="39">
        <f>D32-D33</f>
        <v>0</v>
      </c>
      <c r="E31" s="39">
        <f>E32-E33</f>
        <v>0</v>
      </c>
      <c r="F31" s="40">
        <f>F32-F33</f>
        <v>0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1" t="s">
        <v>10</v>
      </c>
      <c r="C32" s="39">
        <f t="shared" si="0"/>
        <v>0</v>
      </c>
      <c r="D32" s="39"/>
      <c r="E32" s="39"/>
      <c r="F32" s="40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1" t="s">
        <v>11</v>
      </c>
      <c r="C33" s="39">
        <f t="shared" si="0"/>
        <v>0</v>
      </c>
      <c r="D33" s="39"/>
      <c r="E33" s="39"/>
      <c r="F33" s="40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94">
        <v>602400</v>
      </c>
      <c r="B34" s="95" t="s">
        <v>25</v>
      </c>
      <c r="C34" s="96">
        <f t="shared" si="0"/>
        <v>0</v>
      </c>
      <c r="D34" s="39">
        <f>-52000000</f>
        <v>-52000000</v>
      </c>
      <c r="E34" s="39">
        <v>52000000</v>
      </c>
      <c r="F34" s="40">
        <v>52000000</v>
      </c>
      <c r="G34" s="8"/>
      <c r="H34" s="8"/>
    </row>
    <row r="35" spans="1:8" ht="24.75" customHeight="1" thickBot="1">
      <c r="A35" s="97"/>
      <c r="B35" s="98" t="s">
        <v>3</v>
      </c>
      <c r="C35" s="99">
        <f t="shared" si="0"/>
        <v>0</v>
      </c>
      <c r="D35" s="99">
        <f>D12</f>
        <v>-52000000</v>
      </c>
      <c r="E35" s="99">
        <f>E12</f>
        <v>52000000</v>
      </c>
      <c r="F35" s="100">
        <f>F12</f>
        <v>52000000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116" t="s">
        <v>22</v>
      </c>
      <c r="B37" s="116"/>
      <c r="C37" s="32"/>
      <c r="D37" s="30"/>
      <c r="E37" s="119" t="s">
        <v>50</v>
      </c>
      <c r="F37" s="119"/>
      <c r="G37" s="8"/>
      <c r="H37" s="8"/>
    </row>
    <row r="38" spans="1:8" ht="15.75" customHeight="1">
      <c r="A38" s="8"/>
      <c r="B38" s="9"/>
      <c r="C38" s="29"/>
      <c r="D38" s="118" t="s">
        <v>51</v>
      </c>
      <c r="E38" s="118"/>
      <c r="F38" s="118"/>
      <c r="G38" s="29"/>
      <c r="H38" s="29"/>
    </row>
    <row r="39" spans="1:8" ht="19.5" customHeight="1">
      <c r="A39" s="8"/>
      <c r="B39" s="9"/>
      <c r="C39" s="9"/>
      <c r="D39" s="117" t="s">
        <v>6</v>
      </c>
      <c r="E39" s="117"/>
      <c r="F39" s="117"/>
      <c r="G39" s="29"/>
      <c r="H39" s="29"/>
    </row>
    <row r="40" spans="1:8" ht="15.75" customHeight="1">
      <c r="A40" s="8"/>
      <c r="B40" s="9"/>
      <c r="C40" s="9"/>
      <c r="D40" s="117" t="s">
        <v>52</v>
      </c>
      <c r="E40" s="117"/>
      <c r="F40" s="117"/>
      <c r="G40" s="28"/>
      <c r="H40" s="28"/>
    </row>
    <row r="41" spans="1:8" ht="15" customHeight="1">
      <c r="A41" s="8"/>
      <c r="B41" s="9"/>
      <c r="C41" s="26"/>
      <c r="D41" s="26"/>
      <c r="E41" s="26"/>
      <c r="F41" s="26"/>
      <c r="G41" s="6"/>
      <c r="H41" s="6"/>
    </row>
    <row r="42" spans="1:22" s="16" customFormat="1" ht="24.75" customHeight="1">
      <c r="A42" s="109" t="s">
        <v>48</v>
      </c>
      <c r="B42" s="109"/>
      <c r="C42" s="109"/>
      <c r="D42" s="109"/>
      <c r="E42" s="109"/>
      <c r="F42" s="109"/>
      <c r="G42" s="109"/>
      <c r="H42" s="109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6.75" customHeight="1" hidden="1">
      <c r="A43" s="82"/>
      <c r="B43" s="82"/>
      <c r="C43" s="82"/>
      <c r="D43" s="82"/>
      <c r="E43" s="82"/>
      <c r="F43" s="82"/>
      <c r="G43" s="82"/>
      <c r="H43" s="8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2.75" customHeight="1" thickBot="1">
      <c r="A44" s="22"/>
      <c r="B44" s="83"/>
      <c r="D44" s="22"/>
      <c r="E44" s="120" t="s">
        <v>23</v>
      </c>
      <c r="F44" s="120"/>
      <c r="G44" s="22"/>
      <c r="H44" s="2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21" customHeight="1">
      <c r="A45" s="110" t="s">
        <v>4</v>
      </c>
      <c r="B45" s="112" t="s">
        <v>47</v>
      </c>
      <c r="C45" s="114" t="s">
        <v>5</v>
      </c>
      <c r="D45" s="114" t="s">
        <v>21</v>
      </c>
      <c r="E45" s="114" t="s">
        <v>7</v>
      </c>
      <c r="F45" s="115"/>
      <c r="G45" s="84"/>
      <c r="H45" s="10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2.75" customHeight="1">
      <c r="A46" s="111"/>
      <c r="B46" s="113"/>
      <c r="C46" s="106"/>
      <c r="D46" s="106"/>
      <c r="E46" s="106" t="s">
        <v>5</v>
      </c>
      <c r="F46" s="108" t="s">
        <v>49</v>
      </c>
      <c r="G46" s="84"/>
      <c r="H46" s="10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24" customHeight="1">
      <c r="A47" s="111"/>
      <c r="B47" s="113"/>
      <c r="C47" s="106"/>
      <c r="D47" s="106"/>
      <c r="E47" s="107"/>
      <c r="F47" s="108"/>
      <c r="G47" s="84"/>
      <c r="H47" s="10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7.25" customHeight="1" thickBot="1">
      <c r="A48" s="85">
        <v>1</v>
      </c>
      <c r="B48" s="86" t="s">
        <v>0</v>
      </c>
      <c r="C48" s="87">
        <v>3</v>
      </c>
      <c r="D48" s="87">
        <v>4</v>
      </c>
      <c r="E48" s="87">
        <v>5</v>
      </c>
      <c r="F48" s="88">
        <v>6</v>
      </c>
      <c r="G48" s="22"/>
      <c r="H48" s="22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21.75" customHeight="1">
      <c r="A49" s="89">
        <v>200000</v>
      </c>
      <c r="B49" s="90" t="s">
        <v>1</v>
      </c>
      <c r="C49" s="91">
        <f>D49+E49</f>
        <v>0</v>
      </c>
      <c r="D49" s="91">
        <f>D50+D51+D54+D57</f>
        <v>-52000000</v>
      </c>
      <c r="E49" s="91">
        <f>E50+E51+E54+E57</f>
        <v>52000000</v>
      </c>
      <c r="F49" s="92">
        <f>F50+F51+F54+F57</f>
        <v>52000000</v>
      </c>
      <c r="G49" s="22"/>
      <c r="H49" s="22"/>
      <c r="I49" s="15"/>
      <c r="J49" s="15"/>
      <c r="K49" s="2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8.75" customHeight="1">
      <c r="A50" s="33">
        <v>203000</v>
      </c>
      <c r="B50" s="43" t="s">
        <v>12</v>
      </c>
      <c r="C50" s="35">
        <f aca="true" t="shared" si="2" ref="C50:C72">D50+E50</f>
        <v>0</v>
      </c>
      <c r="D50" s="35"/>
      <c r="E50" s="35"/>
      <c r="F50" s="36"/>
      <c r="G50" s="22"/>
      <c r="H50" s="22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32.25" customHeight="1">
      <c r="A51" s="33">
        <v>203400</v>
      </c>
      <c r="B51" s="43" t="s">
        <v>15</v>
      </c>
      <c r="C51" s="35">
        <f t="shared" si="2"/>
        <v>0</v>
      </c>
      <c r="D51" s="35"/>
      <c r="E51" s="35"/>
      <c r="F51" s="36"/>
      <c r="G51" s="22"/>
      <c r="H51" s="22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24" customFormat="1" ht="20.25" customHeight="1">
      <c r="A52" s="31">
        <v>203410</v>
      </c>
      <c r="B52" s="41" t="s">
        <v>13</v>
      </c>
      <c r="C52" s="39">
        <f t="shared" si="2"/>
        <v>0</v>
      </c>
      <c r="D52" s="39"/>
      <c r="E52" s="39"/>
      <c r="F52" s="40"/>
      <c r="G52" s="14"/>
      <c r="H52" s="14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s="24" customFormat="1" ht="21" customHeight="1">
      <c r="A53" s="31">
        <v>203420</v>
      </c>
      <c r="B53" s="41" t="s">
        <v>14</v>
      </c>
      <c r="C53" s="39">
        <f t="shared" si="2"/>
        <v>0</v>
      </c>
      <c r="D53" s="39"/>
      <c r="E53" s="39"/>
      <c r="F53" s="40"/>
      <c r="G53" s="14"/>
      <c r="H53" s="14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s="24" customFormat="1" ht="47.25" customHeight="1">
      <c r="A54" s="33">
        <v>206000</v>
      </c>
      <c r="B54" s="43" t="s">
        <v>16</v>
      </c>
      <c r="C54" s="39">
        <f t="shared" si="2"/>
        <v>0</v>
      </c>
      <c r="D54" s="39"/>
      <c r="E54" s="39"/>
      <c r="F54" s="40"/>
      <c r="G54" s="14"/>
      <c r="H54" s="1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s="24" customFormat="1" ht="30" customHeight="1">
      <c r="A55" s="31">
        <v>206110</v>
      </c>
      <c r="B55" s="93" t="s">
        <v>19</v>
      </c>
      <c r="C55" s="39">
        <f t="shared" si="2"/>
        <v>0</v>
      </c>
      <c r="D55" s="39"/>
      <c r="E55" s="39"/>
      <c r="F55" s="40"/>
      <c r="G55" s="14"/>
      <c r="H55" s="14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s="24" customFormat="1" ht="28.5" customHeight="1">
      <c r="A56" s="31">
        <v>206210</v>
      </c>
      <c r="B56" s="45" t="s">
        <v>20</v>
      </c>
      <c r="C56" s="39">
        <f t="shared" si="2"/>
        <v>0</v>
      </c>
      <c r="D56" s="39"/>
      <c r="E56" s="39"/>
      <c r="F56" s="40"/>
      <c r="G56" s="14"/>
      <c r="H56" s="1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s="21" customFormat="1" ht="32.25" customHeight="1">
      <c r="A57" s="33">
        <v>208000</v>
      </c>
      <c r="B57" s="34" t="s">
        <v>17</v>
      </c>
      <c r="C57" s="35">
        <f t="shared" si="2"/>
        <v>0</v>
      </c>
      <c r="D57" s="35">
        <f>D58+D61</f>
        <v>-52000000</v>
      </c>
      <c r="E57" s="35">
        <f>E58+E61</f>
        <v>52000000</v>
      </c>
      <c r="F57" s="36">
        <f>F58+F61</f>
        <v>52000000</v>
      </c>
      <c r="G57" s="19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16" customFormat="1" ht="20.25" customHeight="1">
      <c r="A58" s="37"/>
      <c r="B58" s="38" t="s">
        <v>9</v>
      </c>
      <c r="C58" s="39">
        <f t="shared" si="2"/>
        <v>0</v>
      </c>
      <c r="D58" s="39">
        <f>D59-D60</f>
        <v>0</v>
      </c>
      <c r="E58" s="39">
        <f>E59-E60</f>
        <v>0</v>
      </c>
      <c r="F58" s="40">
        <f>F59-F60</f>
        <v>0</v>
      </c>
      <c r="G58" s="14"/>
      <c r="H58" s="14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16" customFormat="1" ht="20.25" customHeight="1">
      <c r="A59" s="31">
        <v>208100</v>
      </c>
      <c r="B59" s="41" t="s">
        <v>10</v>
      </c>
      <c r="C59" s="39">
        <f t="shared" si="2"/>
        <v>0</v>
      </c>
      <c r="D59" s="39"/>
      <c r="E59" s="39"/>
      <c r="F59" s="40"/>
      <c r="G59" s="14"/>
      <c r="H59" s="14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16" customFormat="1" ht="18" customHeight="1">
      <c r="A60" s="31">
        <v>208200</v>
      </c>
      <c r="B60" s="41" t="s">
        <v>11</v>
      </c>
      <c r="C60" s="39">
        <f t="shared" si="2"/>
        <v>0</v>
      </c>
      <c r="D60" s="39"/>
      <c r="E60" s="39"/>
      <c r="F60" s="40"/>
      <c r="G60" s="14"/>
      <c r="H60" s="1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8" customFormat="1" ht="52.5" customHeight="1">
      <c r="A61" s="31">
        <v>208400</v>
      </c>
      <c r="B61" s="42" t="s">
        <v>24</v>
      </c>
      <c r="C61" s="39">
        <f t="shared" si="2"/>
        <v>0</v>
      </c>
      <c r="D61" s="39">
        <f>-52000000</f>
        <v>-52000000</v>
      </c>
      <c r="E61" s="39">
        <v>52000000</v>
      </c>
      <c r="F61" s="40">
        <v>52000000</v>
      </c>
      <c r="G61" s="13"/>
      <c r="H61" s="13"/>
      <c r="I61" s="17"/>
      <c r="J61" s="17"/>
      <c r="K61" s="17"/>
      <c r="L61" s="17"/>
      <c r="M61" s="27"/>
      <c r="N61" s="17"/>
      <c r="O61" s="17"/>
      <c r="P61" s="17"/>
      <c r="Q61" s="17"/>
      <c r="R61" s="17"/>
      <c r="S61" s="17"/>
      <c r="T61" s="17"/>
      <c r="U61" s="17"/>
      <c r="V61" s="17"/>
    </row>
    <row r="62" spans="1:20" ht="21.75" customHeight="1">
      <c r="A62" s="31"/>
      <c r="B62" s="43" t="s">
        <v>8</v>
      </c>
      <c r="C62" s="35">
        <f t="shared" si="2"/>
        <v>0</v>
      </c>
      <c r="D62" s="35">
        <f>D63+D66</f>
        <v>-52000000</v>
      </c>
      <c r="E62" s="35">
        <f>E63+E66</f>
        <v>52000000</v>
      </c>
      <c r="F62" s="36">
        <f>F63+F66</f>
        <v>52000000</v>
      </c>
      <c r="G62" s="8"/>
      <c r="H62" s="8"/>
      <c r="I62" s="3"/>
      <c r="J62" s="3"/>
      <c r="K62" s="12"/>
      <c r="L62" s="3"/>
      <c r="M62" s="27"/>
      <c r="N62" s="3"/>
      <c r="O62" s="3"/>
      <c r="P62" s="3"/>
      <c r="Q62" s="3"/>
      <c r="R62" s="3"/>
      <c r="S62" s="3"/>
      <c r="T62" s="5"/>
    </row>
    <row r="63" spans="1:20" ht="30" customHeight="1">
      <c r="A63" s="33">
        <v>600000</v>
      </c>
      <c r="B63" s="43" t="s">
        <v>2</v>
      </c>
      <c r="C63" s="35">
        <f t="shared" si="2"/>
        <v>0</v>
      </c>
      <c r="D63" s="35">
        <f>D64+D67</f>
        <v>-52000000</v>
      </c>
      <c r="E63" s="35">
        <f>E64+E67</f>
        <v>52000000</v>
      </c>
      <c r="F63" s="36">
        <f>F64+F67</f>
        <v>52000000</v>
      </c>
      <c r="G63" s="8"/>
      <c r="H63" s="8"/>
      <c r="I63" s="3"/>
      <c r="J63" s="3"/>
      <c r="K63" s="3"/>
      <c r="L63" s="3"/>
      <c r="M63" s="27"/>
      <c r="N63" s="3"/>
      <c r="O63" s="3"/>
      <c r="P63" s="3"/>
      <c r="Q63" s="3"/>
      <c r="R63" s="3"/>
      <c r="S63" s="3"/>
      <c r="T63" s="5"/>
    </row>
    <row r="64" spans="1:20" ht="51.75" customHeight="1">
      <c r="A64" s="33">
        <v>601000</v>
      </c>
      <c r="B64" s="43" t="s">
        <v>16</v>
      </c>
      <c r="C64" s="35">
        <f t="shared" si="2"/>
        <v>0</v>
      </c>
      <c r="D64" s="35"/>
      <c r="E64" s="35"/>
      <c r="F64" s="36"/>
      <c r="G64" s="8"/>
      <c r="H64" s="8"/>
      <c r="I64" s="3"/>
      <c r="J64" s="3"/>
      <c r="K64" s="3"/>
      <c r="L64" s="3"/>
      <c r="M64" s="27"/>
      <c r="N64" s="3"/>
      <c r="O64" s="3"/>
      <c r="P64" s="3"/>
      <c r="Q64" s="3"/>
      <c r="R64" s="3"/>
      <c r="S64" s="3"/>
      <c r="T64" s="5"/>
    </row>
    <row r="65" spans="1:20" ht="30" customHeight="1">
      <c r="A65" s="33">
        <v>601110</v>
      </c>
      <c r="B65" s="44" t="s">
        <v>19</v>
      </c>
      <c r="C65" s="35">
        <f t="shared" si="2"/>
        <v>0</v>
      </c>
      <c r="D65" s="35"/>
      <c r="E65" s="39">
        <f>E55</f>
        <v>0</v>
      </c>
      <c r="F65" s="40">
        <f>F55</f>
        <v>0</v>
      </c>
      <c r="G65" s="8"/>
      <c r="H65" s="8"/>
      <c r="I65" s="3"/>
      <c r="J65" s="3"/>
      <c r="K65" s="3"/>
      <c r="L65" s="3"/>
      <c r="M65" s="27"/>
      <c r="N65" s="3"/>
      <c r="O65" s="3"/>
      <c r="P65" s="3"/>
      <c r="Q65" s="3"/>
      <c r="R65" s="3"/>
      <c r="S65" s="3"/>
      <c r="T65" s="5"/>
    </row>
    <row r="66" spans="1:20" ht="31.5" customHeight="1">
      <c r="A66" s="33">
        <v>601210</v>
      </c>
      <c r="B66" s="45" t="s">
        <v>20</v>
      </c>
      <c r="C66" s="35">
        <f t="shared" si="2"/>
        <v>0</v>
      </c>
      <c r="D66" s="35"/>
      <c r="E66" s="39">
        <f>E56</f>
        <v>0</v>
      </c>
      <c r="F66" s="40">
        <f>F56</f>
        <v>0</v>
      </c>
      <c r="G66" s="8"/>
      <c r="H66" s="8"/>
      <c r="I66" s="3"/>
      <c r="J66" s="3"/>
      <c r="K66" s="3"/>
      <c r="L66" s="3"/>
      <c r="M66" s="27"/>
      <c r="N66" s="3"/>
      <c r="O66" s="3"/>
      <c r="P66" s="3"/>
      <c r="Q66" s="3"/>
      <c r="R66" s="3"/>
      <c r="S66" s="3"/>
      <c r="T66" s="5"/>
    </row>
    <row r="67" spans="1:22" s="16" customFormat="1" ht="23.25" customHeight="1">
      <c r="A67" s="33">
        <v>602000</v>
      </c>
      <c r="B67" s="43" t="s">
        <v>18</v>
      </c>
      <c r="C67" s="35">
        <f t="shared" si="2"/>
        <v>0</v>
      </c>
      <c r="D67" s="35">
        <f>D68+D71</f>
        <v>-52000000</v>
      </c>
      <c r="E67" s="35">
        <f>E68+E71</f>
        <v>52000000</v>
      </c>
      <c r="F67" s="36">
        <f>F68+F71</f>
        <v>52000000</v>
      </c>
      <c r="G67" s="14"/>
      <c r="H67" s="14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22.5" customHeight="1">
      <c r="A68" s="37"/>
      <c r="B68" s="38" t="s">
        <v>9</v>
      </c>
      <c r="C68" s="39">
        <f t="shared" si="2"/>
        <v>0</v>
      </c>
      <c r="D68" s="39">
        <f>D69-D70</f>
        <v>0</v>
      </c>
      <c r="E68" s="39">
        <f>E69-E70</f>
        <v>0</v>
      </c>
      <c r="F68" s="40">
        <f>F69-F70</f>
        <v>0</v>
      </c>
      <c r="G68" s="14"/>
      <c r="H68" s="14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20.25" customHeight="1">
      <c r="A69" s="31">
        <v>602100</v>
      </c>
      <c r="B69" s="41" t="s">
        <v>10</v>
      </c>
      <c r="C69" s="39">
        <f t="shared" si="2"/>
        <v>0</v>
      </c>
      <c r="D69" s="39"/>
      <c r="E69" s="39"/>
      <c r="F69" s="40"/>
      <c r="G69" s="14"/>
      <c r="H69" s="14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20.25" customHeight="1">
      <c r="A70" s="31">
        <v>602200</v>
      </c>
      <c r="B70" s="41" t="s">
        <v>11</v>
      </c>
      <c r="C70" s="39">
        <f t="shared" si="2"/>
        <v>0</v>
      </c>
      <c r="D70" s="39"/>
      <c r="E70" s="39"/>
      <c r="F70" s="40"/>
      <c r="G70" s="14"/>
      <c r="H70" s="1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8" ht="51" customHeight="1" thickBot="1">
      <c r="A71" s="94">
        <v>602400</v>
      </c>
      <c r="B71" s="95" t="s">
        <v>25</v>
      </c>
      <c r="C71" s="96">
        <f t="shared" si="2"/>
        <v>0</v>
      </c>
      <c r="D71" s="39">
        <f>-52000000</f>
        <v>-52000000</v>
      </c>
      <c r="E71" s="39">
        <v>52000000</v>
      </c>
      <c r="F71" s="40">
        <v>52000000</v>
      </c>
      <c r="G71" s="8"/>
      <c r="H71" s="8"/>
    </row>
    <row r="72" spans="1:8" ht="24.75" customHeight="1" thickBot="1">
      <c r="A72" s="97"/>
      <c r="B72" s="98" t="s">
        <v>3</v>
      </c>
      <c r="C72" s="99">
        <f t="shared" si="2"/>
        <v>0</v>
      </c>
      <c r="D72" s="99">
        <f>D49</f>
        <v>-52000000</v>
      </c>
      <c r="E72" s="99">
        <f>E49</f>
        <v>52000000</v>
      </c>
      <c r="F72" s="100">
        <f>F49</f>
        <v>52000000</v>
      </c>
      <c r="G72" s="8"/>
      <c r="H72" s="8"/>
    </row>
    <row r="73" spans="1:8" ht="21.75" customHeight="1">
      <c r="A73" s="10"/>
      <c r="B73" s="11"/>
      <c r="C73" s="10"/>
      <c r="D73" s="10"/>
      <c r="E73" s="10"/>
      <c r="F73" s="10"/>
      <c r="G73" s="7"/>
      <c r="H73" s="7"/>
    </row>
    <row r="74" spans="1:8" ht="39" customHeight="1">
      <c r="A74" s="116" t="s">
        <v>22</v>
      </c>
      <c r="B74" s="116"/>
      <c r="C74" s="32"/>
      <c r="D74" s="30"/>
      <c r="E74" s="119" t="s">
        <v>50</v>
      </c>
      <c r="F74" s="119"/>
      <c r="G74" s="8"/>
      <c r="H74" s="8"/>
    </row>
  </sheetData>
  <mergeCells count="30">
    <mergeCell ref="A74:B74"/>
    <mergeCell ref="E74:F74"/>
    <mergeCell ref="B45:B47"/>
    <mergeCell ref="C45:C47"/>
    <mergeCell ref="D45:D47"/>
    <mergeCell ref="H45:H47"/>
    <mergeCell ref="E46:E47"/>
    <mergeCell ref="F46:F47"/>
    <mergeCell ref="D3:F3"/>
    <mergeCell ref="D1:F1"/>
    <mergeCell ref="E37:F37"/>
    <mergeCell ref="E7:F7"/>
    <mergeCell ref="D2:F2"/>
    <mergeCell ref="E45:F45"/>
    <mergeCell ref="A37:B37"/>
    <mergeCell ref="C8:C10"/>
    <mergeCell ref="D38:F38"/>
    <mergeCell ref="D39:F39"/>
    <mergeCell ref="D40:F40"/>
    <mergeCell ref="A42:H42"/>
    <mergeCell ref="E44:F44"/>
    <mergeCell ref="A45:A47"/>
    <mergeCell ref="H8:H10"/>
    <mergeCell ref="E9:E10"/>
    <mergeCell ref="F9:F10"/>
    <mergeCell ref="A5:H5"/>
    <mergeCell ref="A8:A10"/>
    <mergeCell ref="B8:B10"/>
    <mergeCell ref="D8:D10"/>
    <mergeCell ref="E8:F8"/>
  </mergeCells>
  <printOptions/>
  <pageMargins left="0.86" right="0.15748031496062992" top="0.39" bottom="0.1968503937007874" header="0.4" footer="0.15748031496062992"/>
  <pageSetup horizontalDpi="600" verticalDpi="600" orientation="portrait" paperSize="9" scale="78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2015-01-06T14:18:55Z</cp:lastPrinted>
  <dcterms:created xsi:type="dcterms:W3CDTF">2002-01-15T08:53:22Z</dcterms:created>
  <dcterms:modified xsi:type="dcterms:W3CDTF">2015-01-06T14:19:19Z</dcterms:modified>
  <cp:category/>
  <cp:version/>
  <cp:contentType/>
  <cp:contentStatus/>
</cp:coreProperties>
</file>