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30" windowWidth="12615" windowHeight="10920" tabRatio="731" activeTab="0"/>
  </bookViews>
  <sheets>
    <sheet name="Дод.2" sheetId="1" r:id="rId1"/>
  </sheets>
  <definedNames>
    <definedName name="_xlnm.Print_Area" localSheetId="0">'Дод.2'!$A$1:$F$39</definedName>
  </definedNames>
  <calcPr fullCalcOnLoad="1"/>
</workbook>
</file>

<file path=xl/sharedStrings.xml><?xml version="1.0" encoding="utf-8"?>
<sst xmlns="http://schemas.openxmlformats.org/spreadsheetml/2006/main" count="46" uniqueCount="34">
  <si>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</si>
  <si>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</si>
  <si>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</si>
  <si>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</si>
  <si>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</si>
  <si>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</si>
  <si>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</si>
  <si>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</si>
  <si>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</si>
  <si>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</si>
  <si>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</si>
  <si>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</si>
  <si>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</si>
  <si>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</si>
  <si>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</si>
  <si>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</si>
  <si>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</si>
  <si>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</si>
  <si>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</si>
  <si>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</si>
  <si>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</si>
  <si>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</si>
  <si>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</si>
  <si>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</si>
  <si>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</si>
  <si>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 xml:space="preserve">          (грн)</t>
  </si>
  <si>
    <t>в т.ч. бюджет розвитку</t>
  </si>
  <si>
    <t>Додаток 2</t>
  </si>
  <si>
    <t xml:space="preserve">Зміни до фінансування міського бюджету на 2016 рік,                                      </t>
  </si>
  <si>
    <t>+ збільшено</t>
  </si>
  <si>
    <t>- зменшено</t>
  </si>
  <si>
    <t>+14 806 080,00</t>
  </si>
  <si>
    <t xml:space="preserve">визначеного у додатку 2 до рішення Кіровоградської міської ради від 24 грудня 2015 року № 40                                              </t>
  </si>
  <si>
    <t>08 грудня 2016 року № 701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</si>
</sst>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00000"/>
    <numFmt numFmtId="190" formatCode="0.000"/>
    <numFmt numFmtId="191" formatCode="#,##0\ &quot;к.&quot;;\-#,##0\ &quot;к.&quot;"/>
    <numFmt numFmtId="192" formatCode="#,##0\ &quot;к.&quot;;[Red]\-#,##0\ &quot;к.&quot;"/>
    <numFmt numFmtId="193" formatCode="#,##0.00\ &quot;к.&quot;;\-#,##0.00\ &quot;к.&quot;"/>
    <numFmt numFmtId="194" formatCode="#,##0.00\ &quot;к.&quot;;[Red]\-#,##0.00\ &quot;к.&quot;"/>
    <numFmt numFmtId="195" formatCode="_-* #,##0\ &quot;к.&quot;_-;\-* #,##0\ &quot;к.&quot;_-;_-* &quot;-&quot;\ &quot;к.&quot;_-;_-@_-"/>
    <numFmt numFmtId="196" formatCode="_-* #,##0\ _к_._-;\-* #,##0\ _к_._-;_-* &quot;-&quot;\ _к_._-;_-@_-"/>
    <numFmt numFmtId="197" formatCode="_-* #,##0.00\ &quot;к.&quot;_-;\-* #,##0.00\ &quot;к.&quot;_-;_-* &quot;-&quot;??\ &quot;к.&quot;_-;_-@_-"/>
    <numFmt numFmtId="198" formatCode="_-* #,##0.00\ _к_._-;\-* #,##0.00\ _к_._-;_-* &quot;-&quot;??\ _к_._-;_-@_-"/>
    <numFmt numFmtId="199" formatCode="#,##0.0"/>
    <numFmt numFmtId="200" formatCode="#,##0.0\ _г_р_н_."/>
    <numFmt numFmtId="201" formatCode="#,##0.0\ &quot;грн.&quot;"/>
    <numFmt numFmtId="202" formatCode="#,##0.00&quot;р.&quot;"/>
    <numFmt numFmtId="203" formatCode="#,##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00"/>
    <numFmt numFmtId="209" formatCode="0.0000"/>
    <numFmt numFmtId="210" formatCode="#,##0.0000"/>
    <numFmt numFmtId="211" formatCode="#,##0.00000"/>
    <numFmt numFmtId="212" formatCode="#,##0.000000"/>
  </numFmts>
  <fonts count="34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4">
    <xf numFmtId="0" fontId="0" fillId="0" borderId="0" xfId="0" applyAlignment="1">
      <alignment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1" fillId="0" borderId="11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90" fontId="14" fillId="0" borderId="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3" fillId="0" borderId="0" xfId="5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Zeros="0" tabSelected="1" view="pageBreakPreview" zoomScale="75" zoomScaleNormal="85" zoomScaleSheetLayoutView="75" zoomScalePageLayoutView="0" workbookViewId="0" topLeftCell="A25">
      <selection activeCell="D36" sqref="D36"/>
    </sheetView>
  </sheetViews>
  <sheetFormatPr defaultColWidth="9.00390625" defaultRowHeight="12.75"/>
  <cols>
    <col min="1" max="1" width="11.125" style="8" customWidth="1"/>
    <col min="2" max="2" width="43.25390625" style="48" customWidth="1"/>
    <col min="3" max="3" width="13.875" style="8" customWidth="1"/>
    <col min="4" max="4" width="15.375" style="8" customWidth="1"/>
    <col min="5" max="5" width="15.875" style="8" customWidth="1"/>
    <col min="6" max="6" width="15.625" style="8" customWidth="1"/>
    <col min="7" max="7" width="16.625" style="8" customWidth="1"/>
    <col min="8" max="8" width="12.625" style="8" customWidth="1"/>
    <col min="9" max="9" width="18.375" style="7" customWidth="1"/>
    <col min="10" max="10" width="18.625" style="7" customWidth="1"/>
    <col min="11" max="11" width="25.25390625" style="7" customWidth="1"/>
    <col min="12" max="22" width="9.125" style="7" customWidth="1"/>
    <col min="23" max="16384" width="9.125" style="8" customWidth="1"/>
  </cols>
  <sheetData>
    <row r="1" spans="1:8" ht="15.75" customHeight="1">
      <c r="A1" s="4"/>
      <c r="B1" s="5"/>
      <c r="C1" s="6"/>
      <c r="D1" s="70" t="s">
        <v>27</v>
      </c>
      <c r="E1" s="70"/>
      <c r="F1" s="70"/>
      <c r="G1" s="6"/>
      <c r="H1" s="6"/>
    </row>
    <row r="2" spans="1:8" ht="19.5" customHeight="1">
      <c r="A2" s="4"/>
      <c r="B2" s="5"/>
      <c r="C2" s="5"/>
      <c r="D2" s="73" t="s">
        <v>6</v>
      </c>
      <c r="E2" s="73"/>
      <c r="F2" s="73"/>
      <c r="G2" s="6"/>
      <c r="H2" s="6"/>
    </row>
    <row r="3" spans="1:8" ht="15.75" customHeight="1">
      <c r="A3" s="4"/>
      <c r="B3" s="5"/>
      <c r="C3" s="5"/>
      <c r="D3" s="73" t="s">
        <v>33</v>
      </c>
      <c r="E3" s="73"/>
      <c r="F3" s="73"/>
      <c r="G3" s="9"/>
      <c r="H3" s="9"/>
    </row>
    <row r="4" spans="1:8" ht="18.75" customHeight="1">
      <c r="A4" s="4"/>
      <c r="B4" s="5"/>
      <c r="C4" s="2"/>
      <c r="D4" s="2"/>
      <c r="E4" s="2"/>
      <c r="F4" s="2"/>
      <c r="G4" s="3"/>
      <c r="H4" s="3"/>
    </row>
    <row r="5" spans="1:8" ht="19.5" customHeight="1">
      <c r="A5" s="75" t="s">
        <v>28</v>
      </c>
      <c r="B5" s="75"/>
      <c r="C5" s="75"/>
      <c r="D5" s="75"/>
      <c r="E5" s="75"/>
      <c r="F5" s="75"/>
      <c r="G5" s="50"/>
      <c r="H5" s="50"/>
    </row>
    <row r="6" spans="1:8" ht="21.75" customHeight="1">
      <c r="A6" s="75" t="s">
        <v>32</v>
      </c>
      <c r="B6" s="75"/>
      <c r="C6" s="75"/>
      <c r="D6" s="75"/>
      <c r="E6" s="75"/>
      <c r="F6" s="75"/>
      <c r="G6" s="1"/>
      <c r="H6" s="1"/>
    </row>
    <row r="7" spans="1:8" ht="15.75" customHeight="1">
      <c r="A7" s="1"/>
      <c r="B7" s="1"/>
      <c r="C7" s="1"/>
      <c r="D7" s="1"/>
      <c r="E7" s="1"/>
      <c r="F7" s="57" t="s">
        <v>29</v>
      </c>
      <c r="G7" s="1"/>
      <c r="H7" s="1"/>
    </row>
    <row r="8" spans="1:8" ht="15.75" customHeight="1">
      <c r="A8" s="1"/>
      <c r="B8" s="1"/>
      <c r="C8" s="1"/>
      <c r="D8" s="1"/>
      <c r="E8" s="1"/>
      <c r="F8" s="57" t="s">
        <v>30</v>
      </c>
      <c r="G8" s="1"/>
      <c r="H8" s="1"/>
    </row>
    <row r="9" spans="1:8" ht="15.75" customHeight="1" thickBot="1">
      <c r="A9" s="4"/>
      <c r="B9" s="5"/>
      <c r="D9" s="4"/>
      <c r="E9" s="72" t="s">
        <v>25</v>
      </c>
      <c r="F9" s="72"/>
      <c r="G9" s="4"/>
      <c r="H9" s="4"/>
    </row>
    <row r="10" spans="1:11" ht="21" customHeight="1">
      <c r="A10" s="77" t="s">
        <v>4</v>
      </c>
      <c r="B10" s="79" t="s">
        <v>24</v>
      </c>
      <c r="C10" s="67" t="s">
        <v>5</v>
      </c>
      <c r="D10" s="67" t="s">
        <v>21</v>
      </c>
      <c r="E10" s="67" t="s">
        <v>7</v>
      </c>
      <c r="F10" s="81"/>
      <c r="G10" s="3"/>
      <c r="H10" s="74"/>
      <c r="K10" s="10"/>
    </row>
    <row r="11" spans="1:8" ht="12.75" customHeight="1">
      <c r="A11" s="78"/>
      <c r="B11" s="80"/>
      <c r="C11" s="68"/>
      <c r="D11" s="68"/>
      <c r="E11" s="68" t="s">
        <v>5</v>
      </c>
      <c r="F11" s="76" t="s">
        <v>26</v>
      </c>
      <c r="G11" s="3"/>
      <c r="H11" s="74"/>
    </row>
    <row r="12" spans="1:8" ht="17.25" customHeight="1">
      <c r="A12" s="78"/>
      <c r="B12" s="80"/>
      <c r="C12" s="68"/>
      <c r="D12" s="68"/>
      <c r="E12" s="69"/>
      <c r="F12" s="76"/>
      <c r="G12" s="3"/>
      <c r="H12" s="74"/>
    </row>
    <row r="13" spans="1:8" ht="15" customHeight="1" thickBot="1">
      <c r="A13" s="62">
        <v>1</v>
      </c>
      <c r="B13" s="63" t="s">
        <v>0</v>
      </c>
      <c r="C13" s="64">
        <v>3</v>
      </c>
      <c r="D13" s="64">
        <v>4</v>
      </c>
      <c r="E13" s="64">
        <v>5</v>
      </c>
      <c r="F13" s="65">
        <v>6</v>
      </c>
      <c r="G13" s="4"/>
      <c r="H13" s="4"/>
    </row>
    <row r="14" spans="1:11" ht="21.75" customHeight="1">
      <c r="A14" s="58">
        <v>200000</v>
      </c>
      <c r="B14" s="59" t="s">
        <v>1</v>
      </c>
      <c r="C14" s="60">
        <f aca="true" t="shared" si="0" ref="C14:C37">D14+E14</f>
        <v>0</v>
      </c>
      <c r="D14" s="15" t="s">
        <v>31</v>
      </c>
      <c r="E14" s="60">
        <f>E15+E16+E19+E22</f>
        <v>-14806080</v>
      </c>
      <c r="F14" s="61">
        <f>F15+F16+F19+F22</f>
        <v>-14806080</v>
      </c>
      <c r="G14" s="4"/>
      <c r="H14" s="4"/>
      <c r="K14" s="13"/>
    </row>
    <row r="15" spans="1:8" ht="18.75" customHeight="1">
      <c r="A15" s="14">
        <v>203000</v>
      </c>
      <c r="B15" s="15" t="s">
        <v>12</v>
      </c>
      <c r="C15" s="16">
        <f t="shared" si="0"/>
        <v>0</v>
      </c>
      <c r="D15" s="16"/>
      <c r="E15" s="16"/>
      <c r="F15" s="17"/>
      <c r="G15" s="4"/>
      <c r="H15" s="4"/>
    </row>
    <row r="16" spans="1:8" ht="32.25" customHeight="1">
      <c r="A16" s="14">
        <v>203400</v>
      </c>
      <c r="B16" s="15" t="s">
        <v>15</v>
      </c>
      <c r="C16" s="16">
        <f t="shared" si="0"/>
        <v>0</v>
      </c>
      <c r="D16" s="16"/>
      <c r="E16" s="16"/>
      <c r="F16" s="17"/>
      <c r="G16" s="4"/>
      <c r="H16" s="4"/>
    </row>
    <row r="17" spans="1:22" s="24" customFormat="1" ht="20.25" customHeight="1">
      <c r="A17" s="18">
        <v>203410</v>
      </c>
      <c r="B17" s="19" t="s">
        <v>13</v>
      </c>
      <c r="C17" s="20">
        <f t="shared" si="0"/>
        <v>0</v>
      </c>
      <c r="D17" s="20"/>
      <c r="E17" s="20"/>
      <c r="F17" s="21"/>
      <c r="G17" s="22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24" customFormat="1" ht="21" customHeight="1">
      <c r="A18" s="18">
        <v>203420</v>
      </c>
      <c r="B18" s="19" t="s">
        <v>14</v>
      </c>
      <c r="C18" s="20">
        <f t="shared" si="0"/>
        <v>0</v>
      </c>
      <c r="D18" s="20"/>
      <c r="E18" s="20"/>
      <c r="F18" s="21"/>
      <c r="G18" s="22"/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s="24" customFormat="1" ht="47.25" customHeight="1">
      <c r="A19" s="14">
        <v>206000</v>
      </c>
      <c r="B19" s="15" t="s">
        <v>16</v>
      </c>
      <c r="C19" s="20">
        <f t="shared" si="0"/>
        <v>0</v>
      </c>
      <c r="D19" s="20"/>
      <c r="E19" s="20"/>
      <c r="F19" s="21"/>
      <c r="G19" s="22"/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24" customFormat="1" ht="30" customHeight="1">
      <c r="A20" s="18">
        <v>206110</v>
      </c>
      <c r="B20" s="25" t="s">
        <v>19</v>
      </c>
      <c r="C20" s="20"/>
      <c r="D20" s="20"/>
      <c r="E20" s="20"/>
      <c r="F20" s="21"/>
      <c r="G20" s="22"/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s="24" customFormat="1" ht="28.5" customHeight="1">
      <c r="A21" s="18">
        <v>206210</v>
      </c>
      <c r="B21" s="26" t="s">
        <v>20</v>
      </c>
      <c r="C21" s="20"/>
      <c r="D21" s="20"/>
      <c r="E21" s="20"/>
      <c r="F21" s="21"/>
      <c r="G21" s="22"/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s="30" customFormat="1" ht="32.25" customHeight="1">
      <c r="A22" s="14">
        <v>208000</v>
      </c>
      <c r="B22" s="15" t="s">
        <v>17</v>
      </c>
      <c r="C22" s="16">
        <f t="shared" si="0"/>
        <v>0</v>
      </c>
      <c r="D22" s="15" t="s">
        <v>31</v>
      </c>
      <c r="E22" s="16">
        <f>E23+E26</f>
        <v>-14806080</v>
      </c>
      <c r="F22" s="17">
        <f>F23+F26</f>
        <v>-14806080</v>
      </c>
      <c r="G22" s="27"/>
      <c r="H22" s="27"/>
      <c r="I22" s="28"/>
      <c r="J22" s="28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8" ht="20.25" customHeight="1">
      <c r="A23" s="11"/>
      <c r="B23" s="12" t="s">
        <v>9</v>
      </c>
      <c r="C23" s="20">
        <f t="shared" si="0"/>
        <v>0</v>
      </c>
      <c r="D23" s="20">
        <f>D24-D25</f>
        <v>0</v>
      </c>
      <c r="E23" s="20">
        <f>E24-E25</f>
        <v>0</v>
      </c>
      <c r="F23" s="21">
        <f>F24-F25</f>
        <v>0</v>
      </c>
      <c r="G23" s="22"/>
      <c r="H23" s="22"/>
    </row>
    <row r="24" spans="1:11" ht="20.25" customHeight="1">
      <c r="A24" s="18">
        <v>208100</v>
      </c>
      <c r="B24" s="19" t="s">
        <v>10</v>
      </c>
      <c r="C24" s="20">
        <f t="shared" si="0"/>
        <v>0</v>
      </c>
      <c r="D24" s="20"/>
      <c r="E24" s="20"/>
      <c r="F24" s="21"/>
      <c r="G24" s="22"/>
      <c r="H24" s="22"/>
      <c r="J24" s="31"/>
      <c r="K24" s="31"/>
    </row>
    <row r="25" spans="1:11" ht="18" customHeight="1">
      <c r="A25" s="18">
        <v>208200</v>
      </c>
      <c r="B25" s="19" t="s">
        <v>11</v>
      </c>
      <c r="C25" s="20">
        <f>D25+E25</f>
        <v>0</v>
      </c>
      <c r="D25" s="20"/>
      <c r="E25" s="20"/>
      <c r="F25" s="21"/>
      <c r="G25" s="49"/>
      <c r="H25" s="22"/>
      <c r="I25" s="32"/>
      <c r="J25" s="32"/>
      <c r="K25" s="33"/>
    </row>
    <row r="26" spans="1:22" s="24" customFormat="1" ht="52.5" customHeight="1">
      <c r="A26" s="18">
        <v>208400</v>
      </c>
      <c r="B26" s="25" t="s">
        <v>22</v>
      </c>
      <c r="C26" s="20">
        <f t="shared" si="0"/>
        <v>0</v>
      </c>
      <c r="D26" s="82" t="s">
        <v>31</v>
      </c>
      <c r="E26" s="20">
        <v>-14806080</v>
      </c>
      <c r="F26" s="56">
        <v>-14806080</v>
      </c>
      <c r="G26" s="52"/>
      <c r="H26" s="22"/>
      <c r="I26" s="23"/>
      <c r="J26" s="23"/>
      <c r="K26" s="23"/>
      <c r="L26" s="23"/>
      <c r="M26" s="34"/>
      <c r="N26" s="23"/>
      <c r="O26" s="23"/>
      <c r="P26" s="23"/>
      <c r="Q26" s="23"/>
      <c r="R26" s="23"/>
      <c r="S26" s="23"/>
      <c r="T26" s="23"/>
      <c r="U26" s="23"/>
      <c r="V26" s="23"/>
    </row>
    <row r="27" spans="1:20" ht="21.75" customHeight="1">
      <c r="A27" s="18"/>
      <c r="B27" s="15" t="s">
        <v>8</v>
      </c>
      <c r="C27" s="16">
        <f>D27+E27</f>
        <v>0</v>
      </c>
      <c r="D27" s="15" t="s">
        <v>31</v>
      </c>
      <c r="E27" s="16">
        <f>E28+E31</f>
        <v>-14806080</v>
      </c>
      <c r="F27" s="17">
        <f>F28+F31</f>
        <v>-14806080</v>
      </c>
      <c r="G27" s="4"/>
      <c r="H27" s="4"/>
      <c r="I27" s="35"/>
      <c r="J27" s="35"/>
      <c r="K27" s="36"/>
      <c r="L27" s="35"/>
      <c r="M27" s="34"/>
      <c r="N27" s="35"/>
      <c r="O27" s="35"/>
      <c r="P27" s="35"/>
      <c r="Q27" s="35"/>
      <c r="R27" s="35"/>
      <c r="S27" s="35"/>
      <c r="T27" s="37"/>
    </row>
    <row r="28" spans="1:20" ht="30" customHeight="1">
      <c r="A28" s="14">
        <v>600000</v>
      </c>
      <c r="B28" s="15" t="s">
        <v>2</v>
      </c>
      <c r="C28" s="16">
        <f t="shared" si="0"/>
        <v>0</v>
      </c>
      <c r="D28" s="15" t="s">
        <v>31</v>
      </c>
      <c r="E28" s="16">
        <f>E29+E32</f>
        <v>-14806080</v>
      </c>
      <c r="F28" s="17">
        <f>F29+F32</f>
        <v>-14806080</v>
      </c>
      <c r="G28" s="4"/>
      <c r="H28" s="4"/>
      <c r="I28" s="35"/>
      <c r="J28" s="35"/>
      <c r="K28" s="35"/>
      <c r="L28" s="35"/>
      <c r="M28" s="34"/>
      <c r="N28" s="35"/>
      <c r="O28" s="35"/>
      <c r="P28" s="35"/>
      <c r="Q28" s="35"/>
      <c r="R28" s="35"/>
      <c r="S28" s="35"/>
      <c r="T28" s="37"/>
    </row>
    <row r="29" spans="1:20" ht="51.75" customHeight="1">
      <c r="A29" s="14">
        <v>601000</v>
      </c>
      <c r="B29" s="15" t="s">
        <v>16</v>
      </c>
      <c r="C29" s="16">
        <f t="shared" si="0"/>
        <v>0</v>
      </c>
      <c r="D29" s="16"/>
      <c r="E29" s="16"/>
      <c r="F29" s="17"/>
      <c r="G29" s="4"/>
      <c r="H29" s="4"/>
      <c r="I29" s="35"/>
      <c r="J29" s="35"/>
      <c r="K29" s="35"/>
      <c r="L29" s="35"/>
      <c r="M29" s="34"/>
      <c r="N29" s="35"/>
      <c r="O29" s="35"/>
      <c r="P29" s="35"/>
      <c r="Q29" s="35"/>
      <c r="R29" s="35"/>
      <c r="S29" s="35"/>
      <c r="T29" s="37"/>
    </row>
    <row r="30" spans="1:20" ht="30" customHeight="1">
      <c r="A30" s="18">
        <v>601110</v>
      </c>
      <c r="B30" s="25" t="s">
        <v>19</v>
      </c>
      <c r="C30" s="20"/>
      <c r="D30" s="20"/>
      <c r="E30" s="20">
        <f>E20</f>
        <v>0</v>
      </c>
      <c r="F30" s="21">
        <f>F20</f>
        <v>0</v>
      </c>
      <c r="G30" s="4"/>
      <c r="H30" s="4"/>
      <c r="I30" s="35"/>
      <c r="J30" s="35"/>
      <c r="K30" s="35"/>
      <c r="L30" s="35"/>
      <c r="M30" s="34"/>
      <c r="N30" s="35"/>
      <c r="O30" s="35"/>
      <c r="P30" s="35"/>
      <c r="Q30" s="35"/>
      <c r="R30" s="35"/>
      <c r="S30" s="35"/>
      <c r="T30" s="37"/>
    </row>
    <row r="31" spans="1:20" ht="31.5" customHeight="1">
      <c r="A31" s="18">
        <v>601210</v>
      </c>
      <c r="B31" s="38" t="s">
        <v>20</v>
      </c>
      <c r="C31" s="20"/>
      <c r="D31" s="20"/>
      <c r="E31" s="20">
        <f>E21</f>
        <v>0</v>
      </c>
      <c r="F31" s="21">
        <f>F21</f>
        <v>0</v>
      </c>
      <c r="G31" s="4"/>
      <c r="H31" s="4"/>
      <c r="I31" s="35"/>
      <c r="J31" s="35"/>
      <c r="K31" s="35"/>
      <c r="L31" s="35"/>
      <c r="M31" s="34"/>
      <c r="N31" s="35"/>
      <c r="O31" s="35"/>
      <c r="P31" s="35"/>
      <c r="Q31" s="35"/>
      <c r="R31" s="35"/>
      <c r="S31" s="35"/>
      <c r="T31" s="37"/>
    </row>
    <row r="32" spans="1:8" ht="23.25" customHeight="1">
      <c r="A32" s="14">
        <v>602000</v>
      </c>
      <c r="B32" s="15" t="s">
        <v>18</v>
      </c>
      <c r="C32" s="16">
        <f t="shared" si="0"/>
        <v>0</v>
      </c>
      <c r="D32" s="15" t="s">
        <v>31</v>
      </c>
      <c r="E32" s="16">
        <f>E33+E36</f>
        <v>-14806080</v>
      </c>
      <c r="F32" s="17">
        <f>F33+F36</f>
        <v>-14806080</v>
      </c>
      <c r="G32" s="22"/>
      <c r="H32" s="22"/>
    </row>
    <row r="33" spans="1:8" ht="22.5" customHeight="1">
      <c r="A33" s="11"/>
      <c r="B33" s="12" t="s">
        <v>9</v>
      </c>
      <c r="C33" s="20">
        <f t="shared" si="0"/>
        <v>0</v>
      </c>
      <c r="D33" s="20">
        <f>D34-D35</f>
        <v>0</v>
      </c>
      <c r="E33" s="20">
        <f>E34-E35</f>
        <v>0</v>
      </c>
      <c r="F33" s="21">
        <f>F34-F35</f>
        <v>0</v>
      </c>
      <c r="G33" s="22"/>
      <c r="H33" s="22"/>
    </row>
    <row r="34" spans="1:8" ht="20.25" customHeight="1">
      <c r="A34" s="18">
        <v>602100</v>
      </c>
      <c r="B34" s="19" t="s">
        <v>10</v>
      </c>
      <c r="C34" s="20">
        <f t="shared" si="0"/>
        <v>0</v>
      </c>
      <c r="D34" s="20">
        <f aca="true" t="shared" si="1" ref="D34:F36">D24</f>
        <v>0</v>
      </c>
      <c r="E34" s="20">
        <f t="shared" si="1"/>
        <v>0</v>
      </c>
      <c r="F34" s="21">
        <f t="shared" si="1"/>
        <v>0</v>
      </c>
      <c r="G34" s="22"/>
      <c r="H34" s="22"/>
    </row>
    <row r="35" spans="1:8" ht="20.25" customHeight="1">
      <c r="A35" s="18">
        <v>602200</v>
      </c>
      <c r="B35" s="19" t="s">
        <v>11</v>
      </c>
      <c r="C35" s="20">
        <f t="shared" si="0"/>
        <v>0</v>
      </c>
      <c r="D35" s="20">
        <f>D25</f>
        <v>0</v>
      </c>
      <c r="E35" s="20">
        <f t="shared" si="1"/>
        <v>0</v>
      </c>
      <c r="F35" s="21">
        <f t="shared" si="1"/>
        <v>0</v>
      </c>
      <c r="G35" s="22"/>
      <c r="H35" s="22"/>
    </row>
    <row r="36" spans="1:8" ht="51" customHeight="1" thickBot="1">
      <c r="A36" s="53">
        <v>602400</v>
      </c>
      <c r="B36" s="54" t="s">
        <v>23</v>
      </c>
      <c r="C36" s="51">
        <f t="shared" si="0"/>
        <v>0</v>
      </c>
      <c r="D36" s="83" t="str">
        <f>D26</f>
        <v>+14 806 080,00</v>
      </c>
      <c r="E36" s="51">
        <f t="shared" si="1"/>
        <v>-14806080</v>
      </c>
      <c r="F36" s="55">
        <f t="shared" si="1"/>
        <v>-14806080</v>
      </c>
      <c r="G36" s="4"/>
      <c r="H36" s="4"/>
    </row>
    <row r="37" spans="1:8" ht="24.75" customHeight="1" thickBot="1">
      <c r="A37" s="39"/>
      <c r="B37" s="40" t="s">
        <v>3</v>
      </c>
      <c r="C37" s="41">
        <f t="shared" si="0"/>
        <v>0</v>
      </c>
      <c r="D37" s="41" t="str">
        <f>D14</f>
        <v>+14 806 080,00</v>
      </c>
      <c r="E37" s="41">
        <f>E14</f>
        <v>-14806080</v>
      </c>
      <c r="F37" s="42">
        <f>F14</f>
        <v>-14806080</v>
      </c>
      <c r="G37" s="4"/>
      <c r="H37" s="4"/>
    </row>
    <row r="38" spans="1:8" ht="21.75" customHeight="1">
      <c r="A38" s="43"/>
      <c r="B38" s="44"/>
      <c r="C38" s="43"/>
      <c r="D38" s="43"/>
      <c r="E38" s="43"/>
      <c r="F38" s="43"/>
      <c r="G38" s="45"/>
      <c r="H38" s="45"/>
    </row>
    <row r="39" spans="1:8" ht="39" customHeight="1">
      <c r="A39" s="66"/>
      <c r="B39" s="66"/>
      <c r="C39" s="46"/>
      <c r="D39" s="47"/>
      <c r="E39" s="71"/>
      <c r="F39" s="71"/>
      <c r="G39" s="4"/>
      <c r="H39" s="4"/>
    </row>
  </sheetData>
  <sheetProtection/>
  <mergeCells count="16">
    <mergeCell ref="H10:H12"/>
    <mergeCell ref="A5:F5"/>
    <mergeCell ref="A6:F6"/>
    <mergeCell ref="F11:F12"/>
    <mergeCell ref="A10:A12"/>
    <mergeCell ref="B10:B12"/>
    <mergeCell ref="D10:D12"/>
    <mergeCell ref="E10:F10"/>
    <mergeCell ref="A39:B39"/>
    <mergeCell ref="C10:C12"/>
    <mergeCell ref="E11:E12"/>
    <mergeCell ref="D1:F1"/>
    <mergeCell ref="E39:F39"/>
    <mergeCell ref="E9:F9"/>
    <mergeCell ref="D2:F2"/>
    <mergeCell ref="D3:F3"/>
  </mergeCells>
  <printOptions/>
  <pageMargins left="0.78" right="0.15748031496062992" top="0.42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Лариса</cp:lastModifiedBy>
  <cp:lastPrinted>2016-12-08T14:56:08Z</cp:lastPrinted>
  <dcterms:created xsi:type="dcterms:W3CDTF">2002-01-15T08:53:22Z</dcterms:created>
  <dcterms:modified xsi:type="dcterms:W3CDTF">2016-12-09T11:25:00Z</dcterms:modified>
  <cp:category/>
  <cp:version/>
  <cp:contentType/>
  <cp:contentStatus/>
</cp:coreProperties>
</file>