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додаток 1" sheetId="1" r:id="rId1"/>
    <sheet name=" додаток 2" sheetId="2" r:id="rId2"/>
  </sheets>
  <definedNames>
    <definedName name="_xlnm.Print_Area" localSheetId="0">' додаток 1'!$A$1:$K$28</definedName>
    <definedName name="_xlnm.Print_Area" localSheetId="1">' додаток 2'!$A$1:$D$33</definedName>
    <definedName name="Excel_BuiltIn_Print_Area_11">' додаток 1'!$A$1:$K$27</definedName>
    <definedName name="Excel_BuiltIn_Print_Area_1_1_1">' додаток 1'!$A$1:$K$30</definedName>
  </definedNames>
  <calcPr fullCalcOnLoad="1"/>
</workbook>
</file>

<file path=xl/sharedStrings.xml><?xml version="1.0" encoding="utf-8"?>
<sst xmlns="http://schemas.openxmlformats.org/spreadsheetml/2006/main" count="83" uniqueCount="61">
  <si>
    <t>Додаток 1</t>
  </si>
  <si>
    <t>до рішеня виконавчого комітету</t>
  </si>
  <si>
    <t>Кіровоградської міської ради</t>
  </si>
  <si>
    <t>25 липня 2016</t>
  </si>
  <si>
    <t>№ 410</t>
  </si>
  <si>
    <t>Тарифи  на послуги з утримання будинків і споруд та прибудинкових територій для</t>
  </si>
  <si>
    <t>приватного підприємства «Кіровоградська компанія інвестиційного будівництва Кіровоградінвестбуд»</t>
  </si>
  <si>
    <t>(грн за 1 кв.м)</t>
  </si>
  <si>
    <t>№ з/п</t>
  </si>
  <si>
    <t>Адреса житлового будинку</t>
  </si>
  <si>
    <t>Прибирання прибудинкової території</t>
  </si>
  <si>
    <t>Вивезення побутових відходів</t>
  </si>
  <si>
    <t>Енергопостачання для ліфтів</t>
  </si>
  <si>
    <t xml:space="preserve"> Технічне обслуговування внутрішньобудинкових систем </t>
  </si>
  <si>
    <t>Обслуговування димовентиляційних каналів</t>
  </si>
  <si>
    <t xml:space="preserve"> Поточний ремонт</t>
  </si>
  <si>
    <t>Освітлення місць загального користування</t>
  </si>
  <si>
    <t>Всього витрат</t>
  </si>
  <si>
    <t>Тариф з ПДВ</t>
  </si>
  <si>
    <t>вул. Василя Нікітіна (Червонозорівська), 21-б</t>
  </si>
  <si>
    <t xml:space="preserve"> </t>
  </si>
  <si>
    <t>вул. Василя Нікітіна (Червонозорівська), 23-г</t>
  </si>
  <si>
    <t xml:space="preserve">вул. Віктора Чміленка, 35 </t>
  </si>
  <si>
    <t>вул. Генерала Жадова, 20, корп.1</t>
  </si>
  <si>
    <t>вул. Генерала Жадова, 20, корп.2</t>
  </si>
  <si>
    <t>вул. Героїв України (Героїв Сталінграда), 32</t>
  </si>
  <si>
    <t>вул. Лінія 6-а, 24</t>
  </si>
  <si>
    <t>просп. Перемоги, 18</t>
  </si>
  <si>
    <t>просп. Перемоги, 20</t>
  </si>
  <si>
    <t>вул.  Полтавська, 24, корп.1</t>
  </si>
  <si>
    <t>вул. Родникова, 77 та 77, корп.2</t>
  </si>
  <si>
    <t>вул. Родникова, 77, корп. 3</t>
  </si>
  <si>
    <t>вул. Юрія Коваленка (Маршала Конєва), 1-а</t>
  </si>
  <si>
    <t>Начальник управління економіки</t>
  </si>
  <si>
    <t>Кіровоградської  міської    ради</t>
  </si>
  <si>
    <t>О. Осауленко</t>
  </si>
  <si>
    <t>Додаток 2</t>
  </si>
  <si>
    <t>до рішення виконавчого комітету</t>
  </si>
  <si>
    <t xml:space="preserve">Перелік, періодичність та строки надання послуг з утримання будинків і споруд  </t>
  </si>
  <si>
    <t>та прибудинкових територій і періодичність їх надання для приватного підприємства</t>
  </si>
  <si>
    <t xml:space="preserve"> «Кіровоградська компанія інвестиційного будівництва Кіровоградінвестбуд»</t>
  </si>
  <si>
    <t>Перелік послуг</t>
  </si>
  <si>
    <t>Періодичність надання послуг</t>
  </si>
  <si>
    <t>Строки надання послуг</t>
  </si>
  <si>
    <t>щоденно</t>
  </si>
  <si>
    <t>графік</t>
  </si>
  <si>
    <t>згідно з угодою</t>
  </si>
  <si>
    <t>Технічне обслуговування ліфтів</t>
  </si>
  <si>
    <t>постійно</t>
  </si>
  <si>
    <t>Енергопостачання ліфтів</t>
  </si>
  <si>
    <t>Технічне обслуговування внутрішньобудинкових систем</t>
  </si>
  <si>
    <t xml:space="preserve"> згідно з графіком</t>
  </si>
  <si>
    <t>Поточний ремонт конструктивних елементів будинку:</t>
  </si>
  <si>
    <t>покрівлі (всіх видів)</t>
  </si>
  <si>
    <t>5 — 10%</t>
  </si>
  <si>
    <t>під'їздів будинку</t>
  </si>
  <si>
    <t>стиків</t>
  </si>
  <si>
    <t>зовнішніх водостічних труб</t>
  </si>
  <si>
    <t>внутрішніх водостічних труб</t>
  </si>
  <si>
    <t>внутрішньобудинкових систем</t>
  </si>
  <si>
    <t xml:space="preserve">                               О.Осауленко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</si>
</sst>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0.0000"/>
    <numFmt numFmtId="167" formatCode="0%"/>
  </numFmts>
  <fonts count="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2" xfId="20" applyFont="1" applyBorder="1" applyAlignment="1">
      <alignment horizontal="center" vertical="center" wrapText="1"/>
      <protection/>
    </xf>
    <xf numFmtId="164" fontId="3" fillId="0" borderId="2" xfId="0" applyFont="1" applyBorder="1" applyAlignment="1">
      <alignment vertical="center" textRotation="90" wrapText="1"/>
    </xf>
    <xf numFmtId="164" fontId="3" fillId="0" borderId="2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6" fontId="2" fillId="0" borderId="2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wrapText="1"/>
    </xf>
    <xf numFmtId="167" fontId="2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75" zoomScaleSheetLayoutView="75" workbookViewId="0" topLeftCell="A1">
      <selection activeCell="K5" sqref="K5"/>
    </sheetView>
  </sheetViews>
  <sheetFormatPr defaultColWidth="9.140625" defaultRowHeight="12.75"/>
  <cols>
    <col min="1" max="1" width="4.57421875" style="1" customWidth="1"/>
    <col min="2" max="2" width="53.7109375" style="1" customWidth="1"/>
    <col min="3" max="3" width="10.57421875" style="1" customWidth="1"/>
    <col min="4" max="4" width="9.28125" style="1" customWidth="1"/>
    <col min="5" max="5" width="9.421875" style="1" customWidth="1"/>
    <col min="6" max="8" width="10.57421875" style="1" customWidth="1"/>
    <col min="9" max="9" width="10.140625" style="1" customWidth="1"/>
    <col min="10" max="10" width="10.421875" style="1" customWidth="1"/>
    <col min="11" max="11" width="10.140625" style="2" customWidth="1"/>
    <col min="12" max="252" width="9.140625" style="1" customWidth="1"/>
  </cols>
  <sheetData>
    <row r="1" spans="2:11" ht="17.25">
      <c r="B1" s="3"/>
      <c r="C1" s="4"/>
      <c r="D1" s="4"/>
      <c r="E1" s="4"/>
      <c r="F1" s="4"/>
      <c r="G1" s="4"/>
      <c r="H1" s="5" t="s">
        <v>0</v>
      </c>
      <c r="I1"/>
      <c r="J1" s="5"/>
      <c r="K1" s="4"/>
    </row>
    <row r="2" spans="3:11" ht="17.25">
      <c r="C2" s="4"/>
      <c r="D2" s="4"/>
      <c r="E2" s="4"/>
      <c r="F2" s="4"/>
      <c r="G2" s="4"/>
      <c r="H2" s="5" t="s">
        <v>1</v>
      </c>
      <c r="I2"/>
      <c r="J2" s="5"/>
      <c r="K2" s="5"/>
    </row>
    <row r="3" spans="3:11" ht="17.25">
      <c r="C3" s="4"/>
      <c r="D3" s="4"/>
      <c r="E3" s="4"/>
      <c r="F3" s="4"/>
      <c r="G3" s="4"/>
      <c r="H3" s="5" t="s">
        <v>2</v>
      </c>
      <c r="I3"/>
      <c r="J3" s="5"/>
      <c r="K3" s="5"/>
    </row>
    <row r="4" spans="3:11" ht="17.25">
      <c r="C4" s="4"/>
      <c r="D4" s="4"/>
      <c r="E4" s="4"/>
      <c r="F4" s="4"/>
      <c r="G4" s="4"/>
      <c r="H4" s="3" t="s">
        <v>3</v>
      </c>
      <c r="I4"/>
      <c r="J4" s="5"/>
      <c r="K4" s="5"/>
    </row>
    <row r="5" spans="3:11" ht="17.25">
      <c r="C5" s="4"/>
      <c r="D5" s="4"/>
      <c r="E5" s="4"/>
      <c r="F5" s="4"/>
      <c r="G5" s="4"/>
      <c r="H5" s="3" t="s">
        <v>4</v>
      </c>
      <c r="I5"/>
      <c r="J5" s="6"/>
      <c r="K5" s="6"/>
    </row>
    <row r="6" spans="3:11" ht="13.5" customHeight="1">
      <c r="C6" s="4"/>
      <c r="D6" s="4"/>
      <c r="E6" s="4"/>
      <c r="F6" s="4"/>
      <c r="G6" s="4"/>
      <c r="H6" s="7"/>
      <c r="I6"/>
      <c r="J6" s="6"/>
      <c r="K6" s="6"/>
    </row>
    <row r="7" spans="2:11" ht="17.25">
      <c r="B7" s="8" t="s">
        <v>5</v>
      </c>
      <c r="C7" s="8"/>
      <c r="D7" s="8"/>
      <c r="E7" s="8"/>
      <c r="F7" s="8"/>
      <c r="G7" s="8"/>
      <c r="H7" s="8"/>
      <c r="I7" s="8"/>
      <c r="J7" s="8"/>
      <c r="K7" s="8"/>
    </row>
    <row r="8" spans="2:11" ht="17.25">
      <c r="B8" s="8" t="s">
        <v>6</v>
      </c>
      <c r="C8" s="8"/>
      <c r="D8" s="8"/>
      <c r="E8" s="8"/>
      <c r="F8" s="8"/>
      <c r="G8" s="8"/>
      <c r="H8" s="8"/>
      <c r="I8" s="8"/>
      <c r="J8" s="8"/>
      <c r="K8" s="8"/>
    </row>
    <row r="9" spans="9:11" ht="14.25" customHeight="1">
      <c r="I9"/>
      <c r="J9" s="5" t="s">
        <v>7</v>
      </c>
      <c r="K9" s="6"/>
    </row>
    <row r="10" spans="1:11" ht="132" customHeight="1">
      <c r="A10" s="9" t="s">
        <v>8</v>
      </c>
      <c r="B10" s="9" t="s">
        <v>9</v>
      </c>
      <c r="C10" s="10" t="s">
        <v>10</v>
      </c>
      <c r="D10" s="10" t="s">
        <v>11</v>
      </c>
      <c r="E10" s="10" t="s">
        <v>12</v>
      </c>
      <c r="F10" s="11" t="s">
        <v>13</v>
      </c>
      <c r="G10" s="10" t="s">
        <v>14</v>
      </c>
      <c r="H10" s="10" t="s">
        <v>15</v>
      </c>
      <c r="I10" s="10" t="s">
        <v>16</v>
      </c>
      <c r="J10" s="11" t="s">
        <v>17</v>
      </c>
      <c r="K10" s="11" t="s">
        <v>18</v>
      </c>
    </row>
    <row r="11" spans="1:11" ht="16.5" customHeight="1">
      <c r="A11" s="12">
        <v>1</v>
      </c>
      <c r="B11" s="12">
        <f>A11+1</f>
        <v>2</v>
      </c>
      <c r="C11" s="12">
        <f>B11+1</f>
        <v>3</v>
      </c>
      <c r="D11" s="12">
        <f>C11+1</f>
        <v>4</v>
      </c>
      <c r="E11" s="12">
        <f>D11+1</f>
        <v>5</v>
      </c>
      <c r="F11" s="12">
        <f>E11+1</f>
        <v>6</v>
      </c>
      <c r="G11" s="12">
        <f>F11+1</f>
        <v>7</v>
      </c>
      <c r="H11" s="12">
        <f>G11+1</f>
        <v>8</v>
      </c>
      <c r="I11" s="12">
        <f>H11+1</f>
        <v>9</v>
      </c>
      <c r="J11" s="12">
        <f>I11+1</f>
        <v>10</v>
      </c>
      <c r="K11" s="12">
        <f>J11+1</f>
        <v>11</v>
      </c>
    </row>
    <row r="12" spans="1:11" s="20" customFormat="1" ht="17.25" customHeight="1">
      <c r="A12" s="13">
        <v>1</v>
      </c>
      <c r="B12" s="14" t="s">
        <v>19</v>
      </c>
      <c r="C12" s="15">
        <v>0.573152</v>
      </c>
      <c r="D12" s="15">
        <v>0.12872</v>
      </c>
      <c r="E12" s="16" t="s">
        <v>20</v>
      </c>
      <c r="F12" s="17">
        <v>0.053515</v>
      </c>
      <c r="G12" s="15">
        <v>0.018525</v>
      </c>
      <c r="H12" s="15">
        <v>0.907731</v>
      </c>
      <c r="I12" s="18">
        <v>0.161706</v>
      </c>
      <c r="J12" s="15">
        <f>SUM(C12:I12)</f>
        <v>1.843349</v>
      </c>
      <c r="K12" s="19">
        <f>J12*1.2</f>
        <v>2.2120187999999996</v>
      </c>
    </row>
    <row r="13" spans="1:11" s="20" customFormat="1" ht="17.25">
      <c r="A13" s="13">
        <f>A12+1</f>
        <v>2</v>
      </c>
      <c r="B13" s="14" t="s">
        <v>21</v>
      </c>
      <c r="C13" s="15">
        <v>0.894633</v>
      </c>
      <c r="D13" s="15">
        <v>0.140628</v>
      </c>
      <c r="E13" s="16"/>
      <c r="F13" s="18">
        <v>0.106254</v>
      </c>
      <c r="G13" s="15">
        <v>0.018973999999999998</v>
      </c>
      <c r="H13" s="15">
        <v>0.579085</v>
      </c>
      <c r="I13" s="18">
        <v>0.15034699999999998</v>
      </c>
      <c r="J13" s="15">
        <f>SUM(C13:I13)</f>
        <v>1.889921</v>
      </c>
      <c r="K13" s="19">
        <f>J13*1.2</f>
        <v>2.2679052</v>
      </c>
    </row>
    <row r="14" spans="1:11" s="20" customFormat="1" ht="17.25">
      <c r="A14" s="13">
        <f>A13+1</f>
        <v>3</v>
      </c>
      <c r="B14" s="14" t="s">
        <v>22</v>
      </c>
      <c r="C14" s="15">
        <v>0.28539</v>
      </c>
      <c r="D14" s="15">
        <v>0.11168000000000002</v>
      </c>
      <c r="E14" s="16"/>
      <c r="F14" s="18">
        <v>0.081722</v>
      </c>
      <c r="G14" s="15">
        <v>0.013186</v>
      </c>
      <c r="H14" s="15">
        <v>0.719926</v>
      </c>
      <c r="I14" s="18">
        <v>0.136758</v>
      </c>
      <c r="J14" s="15">
        <f>SUM(C14:I14)</f>
        <v>1.348662</v>
      </c>
      <c r="K14" s="19">
        <f>J14*1.2</f>
        <v>1.6183944</v>
      </c>
    </row>
    <row r="15" spans="1:12" s="20" customFormat="1" ht="17.25">
      <c r="A15" s="13">
        <f>A14+1</f>
        <v>4</v>
      </c>
      <c r="B15" s="14" t="s">
        <v>23</v>
      </c>
      <c r="C15" s="18">
        <v>0.521641</v>
      </c>
      <c r="D15" s="15">
        <v>0.14155</v>
      </c>
      <c r="E15" s="16">
        <v>0.23912899999999998</v>
      </c>
      <c r="F15" s="18">
        <v>0.047001999999999995</v>
      </c>
      <c r="G15" s="15">
        <v>0.023495</v>
      </c>
      <c r="H15" s="15">
        <v>0.569101</v>
      </c>
      <c r="I15" s="16">
        <v>0.17820899999999998</v>
      </c>
      <c r="J15" s="15">
        <f>SUM(C15:I15)</f>
        <v>1.720127</v>
      </c>
      <c r="K15" s="19">
        <f>J15*1.2</f>
        <v>2.0641523999999998</v>
      </c>
      <c r="L15" s="21"/>
    </row>
    <row r="16" spans="1:11" s="20" customFormat="1" ht="17.25">
      <c r="A16" s="13">
        <f>A15+1</f>
        <v>5</v>
      </c>
      <c r="B16" s="14" t="s">
        <v>24</v>
      </c>
      <c r="C16" s="15">
        <v>0.43585399999999996</v>
      </c>
      <c r="D16" s="15">
        <v>0.26720000000000005</v>
      </c>
      <c r="E16" s="16">
        <v>0.18714899999999998</v>
      </c>
      <c r="F16" s="18">
        <v>0.093237</v>
      </c>
      <c r="G16" s="15">
        <v>0.02562</v>
      </c>
      <c r="H16" s="15">
        <v>0.8107559999999999</v>
      </c>
      <c r="I16" s="18">
        <v>0.154031</v>
      </c>
      <c r="J16" s="15">
        <f>SUM(C16:I16)</f>
        <v>1.973847</v>
      </c>
      <c r="K16" s="19">
        <f>J16*1.2</f>
        <v>2.3686163999999996</v>
      </c>
    </row>
    <row r="17" spans="1:11" s="20" customFormat="1" ht="17.25">
      <c r="A17" s="13">
        <f>A16+1</f>
        <v>6</v>
      </c>
      <c r="B17" s="14" t="s">
        <v>25</v>
      </c>
      <c r="C17" s="15">
        <v>0.7111379999999999</v>
      </c>
      <c r="D17" s="15">
        <v>0.24996000000000002</v>
      </c>
      <c r="E17" s="16">
        <v>0.133546</v>
      </c>
      <c r="F17" s="18">
        <v>0.110454</v>
      </c>
      <c r="G17" s="15">
        <v>0.02105</v>
      </c>
      <c r="H17" s="15">
        <v>0.6610628</v>
      </c>
      <c r="I17" s="18">
        <v>0.139349</v>
      </c>
      <c r="J17" s="15">
        <f>SUM(C17:I17)</f>
        <v>2.0265598</v>
      </c>
      <c r="K17" s="19">
        <f>J17*1.2</f>
        <v>2.4318717599999995</v>
      </c>
    </row>
    <row r="18" spans="1:11" s="20" customFormat="1" ht="17.25">
      <c r="A18" s="13">
        <f>A17+1</f>
        <v>7</v>
      </c>
      <c r="B18" s="14" t="s">
        <v>26</v>
      </c>
      <c r="C18" s="15">
        <v>0.6949139999999999</v>
      </c>
      <c r="D18" s="15">
        <v>0.25045</v>
      </c>
      <c r="E18" s="16"/>
      <c r="F18" s="17">
        <v>0.152591</v>
      </c>
      <c r="G18" s="15">
        <v>0.023655</v>
      </c>
      <c r="H18" s="15">
        <v>0.8416387999999999</v>
      </c>
      <c r="I18" s="18">
        <v>0.15101199999999998</v>
      </c>
      <c r="J18" s="15">
        <f>SUM(C18:I18)</f>
        <v>2.1142608</v>
      </c>
      <c r="K18" s="19">
        <f>J18*1.2</f>
        <v>2.5371129599999995</v>
      </c>
    </row>
    <row r="19" spans="1:11" s="20" customFormat="1" ht="17.25">
      <c r="A19" s="13">
        <f>A18+1</f>
        <v>8</v>
      </c>
      <c r="B19" s="14" t="s">
        <v>27</v>
      </c>
      <c r="C19" s="15">
        <v>0.464389</v>
      </c>
      <c r="D19" s="15">
        <v>0.10069</v>
      </c>
      <c r="E19" s="16">
        <v>0.102794</v>
      </c>
      <c r="F19" s="18">
        <v>0.160354</v>
      </c>
      <c r="G19" s="15">
        <v>0.017917</v>
      </c>
      <c r="H19" s="15">
        <v>0.7269129999999999</v>
      </c>
      <c r="I19" s="18">
        <v>0.45672599999999997</v>
      </c>
      <c r="J19" s="15">
        <f>SUM(C19:I19)</f>
        <v>2.029783</v>
      </c>
      <c r="K19" s="19">
        <f>J19*1.2</f>
        <v>2.4357396000000002</v>
      </c>
    </row>
    <row r="20" spans="1:11" s="20" customFormat="1" ht="17.25">
      <c r="A20" s="13">
        <f>A19+1</f>
        <v>9</v>
      </c>
      <c r="B20" s="14" t="s">
        <v>28</v>
      </c>
      <c r="C20" s="15">
        <v>0.6873579999999999</v>
      </c>
      <c r="D20" s="15">
        <v>0.16909000000000002</v>
      </c>
      <c r="E20" s="16">
        <v>0.200764</v>
      </c>
      <c r="F20" s="17">
        <v>0.056145</v>
      </c>
      <c r="G20" s="15">
        <v>0.036480000000000005</v>
      </c>
      <c r="H20" s="15">
        <v>0.823735</v>
      </c>
      <c r="I20" s="18">
        <v>0.242702</v>
      </c>
      <c r="J20" s="15">
        <f>SUM(C20:I20)</f>
        <v>2.216274</v>
      </c>
      <c r="K20" s="19">
        <f>J20*1.2</f>
        <v>2.6595288</v>
      </c>
    </row>
    <row r="21" spans="1:11" s="20" customFormat="1" ht="17.25">
      <c r="A21" s="13">
        <f>A20+1</f>
        <v>10</v>
      </c>
      <c r="B21" s="14" t="s">
        <v>29</v>
      </c>
      <c r="C21" s="15">
        <v>0.294618</v>
      </c>
      <c r="D21" s="15">
        <v>0.20240000000000002</v>
      </c>
      <c r="E21" s="16">
        <v>0.293354</v>
      </c>
      <c r="F21" s="18">
        <v>0.105253</v>
      </c>
      <c r="G21" s="15">
        <v>0.0025488</v>
      </c>
      <c r="H21" s="15">
        <v>1.069474</v>
      </c>
      <c r="I21" s="18">
        <v>0.23585799999999998</v>
      </c>
      <c r="J21" s="15">
        <f>SUM(C21:I21)</f>
        <v>2.2035058</v>
      </c>
      <c r="K21" s="19">
        <f>J21*1.2</f>
        <v>2.6442069599999996</v>
      </c>
    </row>
    <row r="22" spans="1:11" s="20" customFormat="1" ht="17.25">
      <c r="A22" s="13">
        <f>A21+1</f>
        <v>11</v>
      </c>
      <c r="B22" s="14" t="s">
        <v>30</v>
      </c>
      <c r="C22" s="15">
        <v>0.501804</v>
      </c>
      <c r="D22" s="15">
        <v>0.199378</v>
      </c>
      <c r="E22" s="16">
        <v>0.19542299999999999</v>
      </c>
      <c r="F22" s="18">
        <v>0.10568</v>
      </c>
      <c r="G22" s="15">
        <v>0.026008</v>
      </c>
      <c r="H22" s="15">
        <v>0.8462400000000001</v>
      </c>
      <c r="I22" s="18">
        <v>0.229575</v>
      </c>
      <c r="J22" s="15">
        <f>SUM(C22:I22)</f>
        <v>2.104108</v>
      </c>
      <c r="K22" s="19">
        <f>J22*1.2</f>
        <v>2.5249296</v>
      </c>
    </row>
    <row r="23" spans="1:11" s="20" customFormat="1" ht="16.5" customHeight="1">
      <c r="A23" s="13">
        <f>A22+1</f>
        <v>12</v>
      </c>
      <c r="B23" s="14" t="s">
        <v>31</v>
      </c>
      <c r="C23" s="15">
        <v>0.545883</v>
      </c>
      <c r="D23" s="15">
        <v>0.21714000000000003</v>
      </c>
      <c r="E23" s="15" t="s">
        <v>20</v>
      </c>
      <c r="F23" s="17">
        <v>0.082162</v>
      </c>
      <c r="G23" s="15">
        <v>0.013829999999999999</v>
      </c>
      <c r="H23" s="15">
        <v>0.542187</v>
      </c>
      <c r="I23" s="18">
        <v>0.179308</v>
      </c>
      <c r="J23" s="15">
        <f>SUM(C23:I23)</f>
        <v>1.5805099999999999</v>
      </c>
      <c r="K23" s="19">
        <f>J23*1.2</f>
        <v>1.8966119999999997</v>
      </c>
    </row>
    <row r="24" spans="1:11" s="20" customFormat="1" ht="17.25">
      <c r="A24" s="13">
        <f>A23+1</f>
        <v>13</v>
      </c>
      <c r="B24" s="14" t="s">
        <v>32</v>
      </c>
      <c r="C24" s="15">
        <v>0.822237</v>
      </c>
      <c r="D24" s="15">
        <v>0.14109000000000002</v>
      </c>
      <c r="E24" s="18"/>
      <c r="F24" s="18">
        <v>0.0555294</v>
      </c>
      <c r="G24" s="15">
        <v>0.013880000000000002</v>
      </c>
      <c r="H24" s="15">
        <v>0.12698</v>
      </c>
      <c r="I24" s="18">
        <v>0.142658</v>
      </c>
      <c r="J24" s="15">
        <f>SUM(C24:I24)</f>
        <v>1.3023744000000002</v>
      </c>
      <c r="K24" s="19">
        <f>J24*1.2</f>
        <v>1.5628492800000002</v>
      </c>
    </row>
    <row r="25" spans="1:11" ht="14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22"/>
    </row>
    <row r="26" spans="1:11" ht="17.25">
      <c r="A26" s="5" t="s">
        <v>33</v>
      </c>
      <c r="B26" s="5"/>
      <c r="K26" s="23"/>
    </row>
    <row r="27" spans="1:11" ht="17.25">
      <c r="A27" s="5" t="s">
        <v>34</v>
      </c>
      <c r="B27" s="5"/>
      <c r="I27" s="5" t="s">
        <v>35</v>
      </c>
      <c r="J27" s="5"/>
      <c r="K27" s="23"/>
    </row>
    <row r="28" ht="17.25">
      <c r="K28" s="4"/>
    </row>
    <row r="29" ht="17.25">
      <c r="K29" s="4"/>
    </row>
    <row r="30" ht="17.25">
      <c r="K30" s="4"/>
    </row>
  </sheetData>
  <sheetProtection selectLockedCells="1" selectUnlockedCells="1"/>
  <mergeCells count="4">
    <mergeCell ref="B7:K7"/>
    <mergeCell ref="B8:K8"/>
    <mergeCell ref="A26:B26"/>
    <mergeCell ref="A27:B27"/>
  </mergeCells>
  <printOptions/>
  <pageMargins left="0.32708333333333334" right="0.09444444444444444" top="0.13541666666666666" bottom="0.09166666666666666" header="0.5118055555555555" footer="0.5118055555555555"/>
  <pageSetup horizontalDpi="300" verticalDpi="300" orientation="landscape" paperSize="9" scale="96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="75" zoomScaleNormal="75" zoomScaleSheetLayoutView="75" workbookViewId="0" topLeftCell="A1">
      <selection activeCell="C5" sqref="C5"/>
    </sheetView>
  </sheetViews>
  <sheetFormatPr defaultColWidth="9.140625" defaultRowHeight="12.75"/>
  <cols>
    <col min="1" max="1" width="7.57421875" style="24" customWidth="1"/>
    <col min="2" max="2" width="60.28125" style="3" customWidth="1"/>
    <col min="3" max="3" width="18.57421875" style="3" customWidth="1"/>
    <col min="4" max="4" width="19.28125" style="3" customWidth="1"/>
    <col min="5" max="16384" width="9.140625" style="3" customWidth="1"/>
  </cols>
  <sheetData>
    <row r="1" ht="17.25">
      <c r="C1" s="3" t="s">
        <v>36</v>
      </c>
    </row>
    <row r="2" ht="17.25">
      <c r="C2" s="3" t="s">
        <v>37</v>
      </c>
    </row>
    <row r="3" ht="17.25">
      <c r="C3" s="3" t="s">
        <v>2</v>
      </c>
    </row>
    <row r="4" ht="17.25">
      <c r="C4" s="3" t="s">
        <v>3</v>
      </c>
    </row>
    <row r="5" ht="17.25">
      <c r="C5" s="3" t="s">
        <v>4</v>
      </c>
    </row>
    <row r="8" spans="1:4" ht="17.25" customHeight="1">
      <c r="A8" s="8" t="s">
        <v>38</v>
      </c>
      <c r="B8" s="8"/>
      <c r="C8" s="8"/>
      <c r="D8" s="8"/>
    </row>
    <row r="9" spans="1:4" ht="17.25" customHeight="1">
      <c r="A9" s="8" t="s">
        <v>39</v>
      </c>
      <c r="B9" s="8"/>
      <c r="C9" s="8"/>
      <c r="D9" s="8"/>
    </row>
    <row r="10" spans="1:4" ht="17.25" customHeight="1">
      <c r="A10" s="8" t="s">
        <v>40</v>
      </c>
      <c r="B10" s="8"/>
      <c r="C10" s="8"/>
      <c r="D10" s="8"/>
    </row>
    <row r="11" spans="2:3" ht="17.25">
      <c r="B11" s="24"/>
      <c r="C11" s="24"/>
    </row>
    <row r="12" spans="1:4" s="26" customFormat="1" ht="39.75" customHeight="1">
      <c r="A12" s="12" t="s">
        <v>8</v>
      </c>
      <c r="B12" s="12" t="s">
        <v>41</v>
      </c>
      <c r="C12" s="25" t="s">
        <v>42</v>
      </c>
      <c r="D12" s="25" t="s">
        <v>43</v>
      </c>
    </row>
    <row r="13" spans="1:4" ht="17.25">
      <c r="A13" s="12">
        <v>1</v>
      </c>
      <c r="B13" s="27" t="s">
        <v>10</v>
      </c>
      <c r="C13" s="12" t="s">
        <v>44</v>
      </c>
      <c r="D13" s="12" t="s">
        <v>45</v>
      </c>
    </row>
    <row r="14" spans="1:4" ht="17.25">
      <c r="A14" s="12">
        <f>A13+1</f>
        <v>2</v>
      </c>
      <c r="B14" s="27" t="s">
        <v>11</v>
      </c>
      <c r="C14" s="12" t="s">
        <v>46</v>
      </c>
      <c r="D14" s="12"/>
    </row>
    <row r="15" spans="1:4" ht="17.25">
      <c r="A15" s="12">
        <f>A14+1</f>
        <v>3</v>
      </c>
      <c r="B15" s="27" t="s">
        <v>47</v>
      </c>
      <c r="C15" s="12" t="s">
        <v>48</v>
      </c>
      <c r="D15" s="12"/>
    </row>
    <row r="16" spans="1:4" ht="17.25">
      <c r="A16" s="12">
        <f>A15+1</f>
        <v>4</v>
      </c>
      <c r="B16" s="27" t="s">
        <v>49</v>
      </c>
      <c r="C16" s="12" t="s">
        <v>48</v>
      </c>
      <c r="D16" s="12"/>
    </row>
    <row r="17" spans="1:4" ht="33.75" customHeight="1">
      <c r="A17" s="12">
        <f>A16+1</f>
        <v>5</v>
      </c>
      <c r="B17" s="28" t="s">
        <v>50</v>
      </c>
      <c r="C17" s="25" t="s">
        <v>48</v>
      </c>
      <c r="D17" s="25"/>
    </row>
    <row r="18" spans="1:4" ht="17.25">
      <c r="A18" s="12">
        <f>A17+1</f>
        <v>6</v>
      </c>
      <c r="B18" s="27" t="s">
        <v>14</v>
      </c>
      <c r="C18" s="12" t="s">
        <v>51</v>
      </c>
      <c r="D18" s="12"/>
    </row>
    <row r="19" spans="1:4" ht="17.25">
      <c r="A19" s="12">
        <f>A18+1</f>
        <v>7</v>
      </c>
      <c r="B19" s="27" t="s">
        <v>16</v>
      </c>
      <c r="C19" s="12" t="s">
        <v>48</v>
      </c>
      <c r="D19" s="12"/>
    </row>
    <row r="20" spans="1:4" ht="17.25">
      <c r="A20" s="12">
        <f>A19+1</f>
        <v>8</v>
      </c>
      <c r="B20" s="27" t="s">
        <v>52</v>
      </c>
      <c r="C20" s="12"/>
      <c r="D20" s="12"/>
    </row>
    <row r="21" spans="1:4" ht="17.25">
      <c r="A21" s="12"/>
      <c r="B21" s="27" t="s">
        <v>53</v>
      </c>
      <c r="C21" s="29" t="s">
        <v>54</v>
      </c>
      <c r="D21" s="12" t="s">
        <v>45</v>
      </c>
    </row>
    <row r="22" spans="1:4" ht="17.25">
      <c r="A22" s="12"/>
      <c r="B22" s="27" t="s">
        <v>55</v>
      </c>
      <c r="C22" s="29">
        <v>0.2</v>
      </c>
      <c r="D22" s="12" t="s">
        <v>45</v>
      </c>
    </row>
    <row r="23" spans="1:4" ht="17.25">
      <c r="A23" s="12"/>
      <c r="B23" s="27" t="s">
        <v>56</v>
      </c>
      <c r="C23" s="29">
        <v>0.03</v>
      </c>
      <c r="D23" s="12" t="s">
        <v>45</v>
      </c>
    </row>
    <row r="24" spans="1:4" ht="17.25">
      <c r="A24" s="12"/>
      <c r="B24" s="27" t="s">
        <v>57</v>
      </c>
      <c r="C24" s="29">
        <v>0.03</v>
      </c>
      <c r="D24" s="12" t="s">
        <v>45</v>
      </c>
    </row>
    <row r="25" spans="1:4" ht="17.25">
      <c r="A25" s="12"/>
      <c r="B25" s="27" t="s">
        <v>58</v>
      </c>
      <c r="C25" s="29">
        <v>0.03</v>
      </c>
      <c r="D25" s="12" t="s">
        <v>45</v>
      </c>
    </row>
    <row r="26" spans="1:4" ht="17.25">
      <c r="A26" s="12"/>
      <c r="B26" s="27" t="s">
        <v>59</v>
      </c>
      <c r="C26" s="29" t="s">
        <v>45</v>
      </c>
      <c r="D26" s="29"/>
    </row>
    <row r="27" spans="1:4" ht="17.25">
      <c r="A27" s="8"/>
      <c r="B27" s="22"/>
      <c r="C27" s="8"/>
      <c r="D27" s="8"/>
    </row>
    <row r="28" spans="1:4" ht="17.25">
      <c r="A28" s="8"/>
      <c r="B28" s="22"/>
      <c r="C28" s="8"/>
      <c r="D28" s="8"/>
    </row>
    <row r="29" spans="1:4" ht="17.25">
      <c r="A29" s="8"/>
      <c r="B29" s="22"/>
      <c r="C29" s="8"/>
      <c r="D29" s="8"/>
    </row>
    <row r="30" spans="2:3" ht="17.25">
      <c r="B30" s="3" t="s">
        <v>33</v>
      </c>
      <c r="C30" s="3" t="s">
        <v>20</v>
      </c>
    </row>
    <row r="31" spans="2:3" ht="17.25">
      <c r="B31" s="3" t="s">
        <v>2</v>
      </c>
      <c r="C31" s="3" t="s">
        <v>60</v>
      </c>
    </row>
    <row r="32" spans="1:2" ht="17.25">
      <c r="A32" s="8" t="s">
        <v>20</v>
      </c>
      <c r="B32" s="8"/>
    </row>
    <row r="33" spans="1:2" ht="17.25">
      <c r="A33" s="8"/>
      <c r="B33" s="8"/>
    </row>
  </sheetData>
  <sheetProtection selectLockedCells="1" selectUnlockedCells="1"/>
  <mergeCells count="13">
    <mergeCell ref="A8:D8"/>
    <mergeCell ref="A9:D9"/>
    <mergeCell ref="A10:D10"/>
    <mergeCell ref="C14:D14"/>
    <mergeCell ref="C15:D15"/>
    <mergeCell ref="C16:D16"/>
    <mergeCell ref="C17:D17"/>
    <mergeCell ref="C18:D18"/>
    <mergeCell ref="C19:D19"/>
    <mergeCell ref="C20:D20"/>
    <mergeCell ref="C26:D26"/>
    <mergeCell ref="A32:B32"/>
    <mergeCell ref="A33:B33"/>
  </mergeCells>
  <printOptions/>
  <pageMargins left="0.33125" right="0.1986111111111111" top="0.31527777777777777" bottom="0.747916666666666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2016-07-26T06:48:03Z</cp:lastPrinted>
  <dcterms:created xsi:type="dcterms:W3CDTF">1996-10-08T23:32:33Z</dcterms:created>
  <dcterms:modified xsi:type="dcterms:W3CDTF">2016-07-27T06:04:45Z</dcterms:modified>
  <cp:category/>
  <cp:version/>
  <cp:contentType/>
  <cp:contentStatus/>
  <cp:revision>16</cp:revision>
</cp:coreProperties>
</file>