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<sst xmlns="http://schemas.openxmlformats.org/spreadsheetml/2006/main" count="436" uniqueCount="333">
  <si>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</si>
  <si>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</si>
  <si>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</si>
  <si>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</si>
  <si>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</si>
  <si>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</si>
  <si>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</si>
  <si>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</si>
  <si>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</si>
  <si>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</si>
  <si>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</si>
  <si>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</si>
  <si>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</si>
  <si>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</si>
  <si>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</si>
  <si>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</si>
  <si>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</si>
  <si>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</si>
  <si>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</si>
  <si>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</si>
  <si>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</si>
  <si>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</si>
  <si>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</si>
  <si>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</si>
  <si>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</si>
  <si>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</si>
  <si>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</si>
  <si>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</si>
  <si>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</si>
  <si>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</si>
  <si>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</si>
  <si>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</si>
  <si>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</si>
  <si>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</si>
  <si>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</si>
  <si>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</si>
  <si>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</si>
  <si>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</si>
  <si>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</si>
  <si>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</si>
  <si>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</si>
  <si>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</si>
  <si>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</si>
  <si>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</si>
  <si>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</si>
  <si>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</si>
  <si>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</si>
  <si>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</si>
  <si>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</si>
  <si>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</si>
  <si>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</si>
  <si>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</si>
  <si>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</si>
  <si>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</si>
  <si>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</si>
  <si>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</si>
  <si>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</si>
  <si>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</si>
  <si>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</si>
  <si>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</si>
  <si>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</si>
  <si>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</si>
  <si>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</si>
  <si>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</si>
  <si>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</si>
  <si>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</si>
  <si>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</si>
  <si>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</si>
  <si>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</si>
  <si>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</si>
  <si>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</si>
  <si>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</si>
  <si>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</si>
  <si>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</si>
  <si>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</si>
  <si>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</si>
  <si>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</si>
  <si>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</si>
  <si>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</si>
  <si>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</si>
  <si>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</si>
  <si>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</si>
  <si>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</si>
  <si>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</si>
  <si>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</si>
  <si>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</si>
  <si>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</si>
  <si>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</si>
  <si>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</si>
  <si>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</si>
  <si>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</si>
  <si>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</si>
  <si>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</si>
  <si>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</si>
  <si>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</si>
  <si>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</si>
  <si>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</si>
  <si>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</si>
  <si>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</si>
  <si>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</si>
  <si>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</si>
  <si>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</si>
  <si>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</si>
  <si>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</si>
  <si>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</si>
  <si>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</si>
  <si>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</si>
  <si>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</si>
  <si>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</si>
  <si>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</si>
  <si>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</si>
  <si>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</si>
  <si>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</si>
  <si>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</si>
  <si>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</si>
  <si>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</si>
  <si>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</si>
  <si>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</si>
  <si>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</si>
  <si>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</si>
  <si>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</si>
  <si>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</si>
  <si>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</si>
  <si>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</si>
  <si>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</si>
  <si>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</si>
  <si>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</si>
  <si>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</si>
  <si>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</si>
  <si>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</si>
  <si>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</si>
  <si>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</si>
  <si>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</si>
  <si>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</si>
  <si>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</si>
  <si>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</si>
  <si>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</si>
  <si>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</si>
  <si>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</si>
  <si>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</si>
  <si>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</si>
  <si>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</si>
  <si>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</si>
  <si>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</si>
  <si>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</si>
  <si>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</si>
  <si>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</si>
  <si>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</si>
  <si>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</si>
  <si>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</si>
  <si>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</si>
  <si>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</si>
  <si>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</si>
  <si>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</si>
  <si>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</si>
  <si>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</si>
  <si>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</si>
  <si>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</si>
  <si>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</si>
  <si>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</si>
  <si>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</si>
  <si>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</si>
  <si>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</si>
  <si>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</si>
  <si>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</si>
  <si>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</si>
  <si>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</si>
  <si>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</si>
  <si>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</si>
  <si>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</si>
  <si>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</si>
  <si>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</si>
  <si>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</si>
  <si>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</si>
  <si>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</si>
  <si>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</si>
  <si>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</si>
  <si>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</si>
  <si>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</si>
  <si>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</si>
  <si>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</si>
  <si>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</si>
  <si>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</si>
  <si>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</si>
  <si>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</si>
  <si>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</si>
  <si>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</si>
  <si>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</si>
  <si>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</si>
  <si>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</si>
  <si>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</si>
  <si>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</si>
  <si>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</si>
  <si>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</si>
  <si>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</si>
  <si>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</si>
  <si>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</si>
  <si>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</si>
  <si>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</si>
  <si>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</si>
  <si>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</si>
  <si>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</si>
  <si>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</si>
  <si>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</si>
  <si>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</si>
  <si>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</si>
  <si>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</si>
  <si>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</si>
  <si>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</si>
  <si>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</si>
  <si>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</si>
  <si>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</si>
  <si>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</si>
  <si>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</si>
  <si>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</si>
  <si>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</si>
  <si>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</si>
  <si>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</si>
  <si>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</si>
  <si>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</si>
  <si>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</si>
  <si>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</si>
  <si>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</si>
  <si>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</si>
  <si>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</si>
  <si>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</si>
  <si>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</si>
  <si>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</si>
  <si>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</si>
  <si>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</si>
  <si>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</si>
  <si>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</si>
  <si>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</si>
  <si>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</si>
  <si>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</si>
  <si>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</si>
  <si>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</si>
  <si>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</si>
  <si>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</si>
  <si>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</si>
  <si>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</si>
  <si>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</si>
  <si>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</si>
  <si>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</si>
  <si>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</si>
  <si>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</si>
  <si>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</si>
  <si>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</si>
  <si>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</si>
  <si>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</si>
  <si>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</si>
  <si>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</si>
  <si>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</si>
  <si>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</si>
  <si>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</si>
  <si>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</si>
  <si>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</si>
  <si>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</si>
  <si>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</si>
  <si>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</si>
  <si>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</si>
  <si>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</si>
  <si>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</si>
  <si>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</si>
  <si>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</si>
  <si>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</si>
  <si>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</si>
  <si>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</si>
  <si>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</si>
  <si>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</si>
  <si>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</si>
  <si>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</si>
  <si>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</si>
  <si>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</si>
  <si>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</si>
  <si>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</si>
  <si>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</si>
  <si>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</si>
  <si>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</si>
  <si>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</si>
  <si>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</si>
  <si>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</si>
  <si>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</si>
  <si>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</si>
  <si>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</si>
  <si>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</si>
  <si>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</si>
  <si>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</si>
  <si>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</si>
  <si>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</si>
  <si>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</si>
  <si>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</si>
  <si>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</si>
  <si>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</si>
  <si>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</si>
  <si>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</si>
  <si>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</si>
  <si>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</si>
  <si>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</si>
  <si>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</si>
  <si>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</si>
  <si>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</si>
  <si>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</si>
  <si>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</si>
  <si>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</si>
  <si>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</si>
  <si>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</si>
  <si>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</si>
  <si>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</si>
  <si>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</si>
  <si>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</si>
  <si>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</si>
  <si>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</si>
  <si>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</si>
  <si>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</si>
  <si>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</si>
  <si>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</si>
  <si>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</si>
  <si>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</si>
  <si>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</si>
  <si>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</si>
  <si>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</si>
  <si>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</si>
  <si>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</si>
  <si>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</si>
  <si>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</si>
  <si>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</si>
  <si>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</si>
  <si>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</si>
  <si>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</si>
  <si>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</si>
  <si>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</si>
  <si>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30.06.2020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</si>
</sst>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46" t="s">
        <v>332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1">
        <v>1608795.896</v>
      </c>
      <c r="E8" s="51">
        <v>728512.53137</v>
      </c>
      <c r="F8" s="51">
        <f aca="true" t="shared" si="0" ref="F8:F71">IF(D8=0,0,E8/D8*100)</f>
        <v>45.28309235381093</v>
      </c>
    </row>
    <row r="9" spans="1:6" ht="25.5">
      <c r="A9" s="2"/>
      <c r="B9" s="21">
        <v>11000000</v>
      </c>
      <c r="C9" s="11" t="s">
        <v>3</v>
      </c>
      <c r="D9" s="51">
        <v>1126123.055</v>
      </c>
      <c r="E9" s="51">
        <v>498844.57593</v>
      </c>
      <c r="F9" s="51">
        <f t="shared" si="0"/>
        <v>44.29751914900633</v>
      </c>
    </row>
    <row r="10" spans="1:6" ht="12.75">
      <c r="A10" s="2"/>
      <c r="B10" s="21">
        <v>11010000</v>
      </c>
      <c r="C10" s="11" t="s">
        <v>4</v>
      </c>
      <c r="D10" s="51">
        <v>1125293.055</v>
      </c>
      <c r="E10" s="51">
        <v>497145.51703</v>
      </c>
      <c r="F10" s="51">
        <f t="shared" si="0"/>
        <v>44.179204236713254</v>
      </c>
    </row>
    <row r="11" spans="1:6" ht="23.25" customHeight="1">
      <c r="A11" s="2"/>
      <c r="B11" s="21">
        <v>11010100</v>
      </c>
      <c r="C11" s="11" t="s">
        <v>5</v>
      </c>
      <c r="D11" s="51">
        <v>957086.5</v>
      </c>
      <c r="E11" s="51">
        <v>423067.038</v>
      </c>
      <c r="F11" s="51">
        <f t="shared" si="0"/>
        <v>44.20363655740625</v>
      </c>
    </row>
    <row r="12" spans="1:6" ht="48" customHeight="1">
      <c r="A12" s="2"/>
      <c r="B12" s="21">
        <v>11010200</v>
      </c>
      <c r="C12" s="11" t="s">
        <v>6</v>
      </c>
      <c r="D12" s="51">
        <v>110483.2</v>
      </c>
      <c r="E12" s="51">
        <v>50244.52021</v>
      </c>
      <c r="F12" s="51">
        <f t="shared" si="0"/>
        <v>45.477068196793724</v>
      </c>
    </row>
    <row r="13" spans="1:6" ht="25.5">
      <c r="A13" s="2"/>
      <c r="B13" s="21">
        <v>11010400</v>
      </c>
      <c r="C13" s="11" t="s">
        <v>7</v>
      </c>
      <c r="D13" s="51">
        <v>45404.455</v>
      </c>
      <c r="E13" s="51">
        <v>16654.17427</v>
      </c>
      <c r="F13" s="51">
        <f t="shared" si="0"/>
        <v>36.679603950757695</v>
      </c>
    </row>
    <row r="14" spans="1:6" ht="24.75" customHeight="1">
      <c r="A14" s="2"/>
      <c r="B14" s="21">
        <v>11010500</v>
      </c>
      <c r="C14" s="11" t="s">
        <v>8</v>
      </c>
      <c r="D14" s="51">
        <v>12318.9</v>
      </c>
      <c r="E14" s="51">
        <v>7179.78455</v>
      </c>
      <c r="F14" s="51">
        <f t="shared" si="0"/>
        <v>58.28267580709316</v>
      </c>
    </row>
    <row r="15" spans="1:6" ht="48.75" customHeight="1">
      <c r="A15" s="2"/>
      <c r="B15" s="21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21">
        <v>11020000</v>
      </c>
      <c r="C16" s="11" t="s">
        <v>9</v>
      </c>
      <c r="D16" s="51">
        <v>830</v>
      </c>
      <c r="E16" s="51">
        <v>1699.0589</v>
      </c>
      <c r="F16" s="51">
        <f t="shared" si="0"/>
        <v>204.70589156626505</v>
      </c>
    </row>
    <row r="17" spans="1:6" ht="25.5">
      <c r="A17" s="2"/>
      <c r="B17" s="21">
        <v>11020200</v>
      </c>
      <c r="C17" s="11" t="s">
        <v>10</v>
      </c>
      <c r="D17" s="51">
        <v>830</v>
      </c>
      <c r="E17" s="51">
        <v>1699.0589</v>
      </c>
      <c r="F17" s="51">
        <f t="shared" si="0"/>
        <v>204.70589156626505</v>
      </c>
    </row>
    <row r="18" spans="1:6" ht="13.5" customHeight="1">
      <c r="A18" s="2"/>
      <c r="B18" s="21">
        <v>13000000</v>
      </c>
      <c r="C18" s="11" t="s">
        <v>204</v>
      </c>
      <c r="D18" s="51">
        <v>237.1</v>
      </c>
      <c r="E18" s="51">
        <v>2.80107</v>
      </c>
      <c r="F18" s="51">
        <f t="shared" si="0"/>
        <v>1.1813876001687051</v>
      </c>
    </row>
    <row r="19" spans="1:6" ht="12.75" customHeight="1">
      <c r="A19" s="2"/>
      <c r="B19" s="21">
        <v>13010000</v>
      </c>
      <c r="C19" s="11" t="s">
        <v>300</v>
      </c>
      <c r="D19" s="51">
        <v>0</v>
      </c>
      <c r="E19" s="51">
        <v>1.15831</v>
      </c>
      <c r="F19" s="51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1">
        <v>0</v>
      </c>
      <c r="E20" s="51">
        <v>1.15831</v>
      </c>
      <c r="F20" s="51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1">
        <v>237.1</v>
      </c>
      <c r="E21" s="51">
        <v>1.64276</v>
      </c>
      <c r="F21" s="51">
        <f t="shared" si="0"/>
        <v>0.6928553353015605</v>
      </c>
    </row>
    <row r="22" spans="1:6" ht="13.5" customHeight="1">
      <c r="A22" s="2"/>
      <c r="B22" s="21">
        <v>13030100</v>
      </c>
      <c r="C22" s="11" t="s">
        <v>206</v>
      </c>
      <c r="D22" s="51">
        <v>3.8000000000000003</v>
      </c>
      <c r="E22" s="51">
        <v>1.64276</v>
      </c>
      <c r="F22" s="51">
        <f t="shared" si="0"/>
        <v>43.23052631578947</v>
      </c>
    </row>
    <row r="23" spans="1:6" ht="27" customHeight="1">
      <c r="A23" s="2"/>
      <c r="B23" s="21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21">
        <v>14000000</v>
      </c>
      <c r="C24" s="11" t="s">
        <v>11</v>
      </c>
      <c r="D24" s="51">
        <v>134200</v>
      </c>
      <c r="E24" s="51">
        <v>65020.82202000001</v>
      </c>
      <c r="F24" s="51">
        <f t="shared" si="0"/>
        <v>48.45068704918034</v>
      </c>
    </row>
    <row r="25" spans="1:6" ht="21.75" customHeight="1">
      <c r="A25" s="2"/>
      <c r="B25" s="21">
        <v>14020000</v>
      </c>
      <c r="C25" s="11" t="s">
        <v>208</v>
      </c>
      <c r="D25" s="51">
        <v>10000</v>
      </c>
      <c r="E25" s="51">
        <v>6162.910900000001</v>
      </c>
      <c r="F25" s="51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51">
        <v>10000</v>
      </c>
      <c r="E26" s="51">
        <v>6162.910900000001</v>
      </c>
      <c r="F26" s="51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51">
        <v>60000</v>
      </c>
      <c r="E27" s="51">
        <v>21295.71122</v>
      </c>
      <c r="F27" s="51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51">
        <v>60000</v>
      </c>
      <c r="E28" s="51">
        <v>21295.71122</v>
      </c>
      <c r="F28" s="51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51">
        <v>64200</v>
      </c>
      <c r="E29" s="51">
        <v>37562.1999</v>
      </c>
      <c r="F29" s="51">
        <f t="shared" si="0"/>
        <v>58.508099532710276</v>
      </c>
    </row>
    <row r="30" spans="1:6" ht="15.75" customHeight="1">
      <c r="A30" s="2"/>
      <c r="B30" s="21">
        <v>18000000</v>
      </c>
      <c r="C30" s="11" t="s">
        <v>210</v>
      </c>
      <c r="D30" s="51">
        <v>348235.741</v>
      </c>
      <c r="E30" s="51">
        <v>164644.33235</v>
      </c>
      <c r="F30" s="51">
        <f t="shared" si="0"/>
        <v>47.279561792596134</v>
      </c>
    </row>
    <row r="31" spans="1:6" ht="12.75">
      <c r="A31" s="2"/>
      <c r="B31" s="21">
        <v>18010000</v>
      </c>
      <c r="C31" s="11" t="s">
        <v>211</v>
      </c>
      <c r="D31" s="51">
        <v>164175.741</v>
      </c>
      <c r="E31" s="51">
        <v>65515.00217</v>
      </c>
      <c r="F31" s="51">
        <f t="shared" si="0"/>
        <v>39.905409758436846</v>
      </c>
    </row>
    <row r="32" spans="1:6" ht="38.25">
      <c r="A32" s="2"/>
      <c r="B32" s="21">
        <v>18010100</v>
      </c>
      <c r="C32" s="11" t="s">
        <v>212</v>
      </c>
      <c r="D32" s="51">
        <v>140</v>
      </c>
      <c r="E32" s="51">
        <v>87.11708</v>
      </c>
      <c r="F32" s="51">
        <f t="shared" si="0"/>
        <v>62.226485714285715</v>
      </c>
    </row>
    <row r="33" spans="1:6" ht="36" customHeight="1">
      <c r="A33" s="2"/>
      <c r="B33" s="21">
        <v>18010200</v>
      </c>
      <c r="C33" s="11" t="s">
        <v>213</v>
      </c>
      <c r="D33" s="51">
        <v>1340</v>
      </c>
      <c r="E33" s="51">
        <v>541.82902</v>
      </c>
      <c r="F33" s="51">
        <f t="shared" si="0"/>
        <v>40.43500149253732</v>
      </c>
    </row>
    <row r="34" spans="1:6" ht="36.75" customHeight="1">
      <c r="A34" s="2"/>
      <c r="B34" s="21">
        <v>18010300</v>
      </c>
      <c r="C34" s="11" t="s">
        <v>214</v>
      </c>
      <c r="D34" s="51">
        <v>1200</v>
      </c>
      <c r="E34" s="51">
        <v>640.20123</v>
      </c>
      <c r="F34" s="51">
        <f t="shared" si="0"/>
        <v>53.3501025</v>
      </c>
    </row>
    <row r="35" spans="1:6" ht="36.75" customHeight="1">
      <c r="A35" s="2"/>
      <c r="B35" s="21">
        <v>18010400</v>
      </c>
      <c r="C35" s="11" t="s">
        <v>215</v>
      </c>
      <c r="D35" s="51">
        <v>9900</v>
      </c>
      <c r="E35" s="51">
        <v>5605.41321</v>
      </c>
      <c r="F35" s="51">
        <f t="shared" si="0"/>
        <v>56.620335454545454</v>
      </c>
    </row>
    <row r="36" spans="1:6" ht="11.25" customHeight="1">
      <c r="A36" s="2"/>
      <c r="B36" s="21">
        <v>18010500</v>
      </c>
      <c r="C36" s="11" t="s">
        <v>216</v>
      </c>
      <c r="D36" s="51">
        <v>46850</v>
      </c>
      <c r="E36" s="51">
        <v>17633.780039999998</v>
      </c>
      <c r="F36" s="51">
        <f t="shared" si="0"/>
        <v>37.63880478121664</v>
      </c>
    </row>
    <row r="37" spans="1:6" ht="12.75">
      <c r="A37" s="2"/>
      <c r="B37" s="21">
        <v>18010600</v>
      </c>
      <c r="C37" s="11" t="s">
        <v>217</v>
      </c>
      <c r="D37" s="51">
        <v>84877.441</v>
      </c>
      <c r="E37" s="51">
        <v>33821.50687</v>
      </c>
      <c r="F37" s="51">
        <f t="shared" si="0"/>
        <v>39.84746296722116</v>
      </c>
    </row>
    <row r="38" spans="1:6" ht="12.75">
      <c r="A38" s="2"/>
      <c r="B38" s="21">
        <v>18010700</v>
      </c>
      <c r="C38" s="11" t="s">
        <v>218</v>
      </c>
      <c r="D38" s="51">
        <v>3638.3</v>
      </c>
      <c r="E38" s="51">
        <v>836.2962</v>
      </c>
      <c r="F38" s="51">
        <f t="shared" si="0"/>
        <v>22.985905505318417</v>
      </c>
    </row>
    <row r="39" spans="1:6" ht="12.75">
      <c r="A39" s="2"/>
      <c r="B39" s="21">
        <v>18010900</v>
      </c>
      <c r="C39" s="11" t="s">
        <v>219</v>
      </c>
      <c r="D39" s="51">
        <v>14300</v>
      </c>
      <c r="E39" s="51">
        <v>5490.80517</v>
      </c>
      <c r="F39" s="51">
        <f t="shared" si="0"/>
        <v>38.39723895104895</v>
      </c>
    </row>
    <row r="40" spans="1:6" ht="12.75">
      <c r="A40" s="2"/>
      <c r="B40" s="21">
        <v>18011000</v>
      </c>
      <c r="C40" s="11" t="s">
        <v>220</v>
      </c>
      <c r="D40" s="51">
        <v>950</v>
      </c>
      <c r="E40" s="51">
        <v>359.20705</v>
      </c>
      <c r="F40" s="51">
        <f t="shared" si="0"/>
        <v>37.81126842105263</v>
      </c>
    </row>
    <row r="41" spans="1:6" ht="12.75">
      <c r="A41" s="2"/>
      <c r="B41" s="21">
        <v>18011100</v>
      </c>
      <c r="C41" s="11" t="s">
        <v>221</v>
      </c>
      <c r="D41" s="51">
        <v>980</v>
      </c>
      <c r="E41" s="51">
        <v>498.8463</v>
      </c>
      <c r="F41" s="51">
        <f t="shared" si="0"/>
        <v>50.90268367346938</v>
      </c>
    </row>
    <row r="42" spans="1:6" ht="12.75">
      <c r="A42" s="2"/>
      <c r="B42" s="21">
        <v>18030000</v>
      </c>
      <c r="C42" s="11" t="s">
        <v>14</v>
      </c>
      <c r="D42" s="51">
        <v>420</v>
      </c>
      <c r="E42" s="51">
        <v>347.91616</v>
      </c>
      <c r="F42" s="51">
        <f t="shared" si="0"/>
        <v>82.83718095238095</v>
      </c>
    </row>
    <row r="43" spans="1:6" ht="12.75">
      <c r="A43" s="2"/>
      <c r="B43" s="21">
        <v>18030100</v>
      </c>
      <c r="C43" s="11" t="s">
        <v>15</v>
      </c>
      <c r="D43" s="51">
        <v>265</v>
      </c>
      <c r="E43" s="51">
        <v>160.51865</v>
      </c>
      <c r="F43" s="51">
        <f t="shared" si="0"/>
        <v>60.57307547169811</v>
      </c>
    </row>
    <row r="44" spans="1:6" ht="15" customHeight="1">
      <c r="A44" s="2"/>
      <c r="B44" s="21">
        <v>18030200</v>
      </c>
      <c r="C44" s="11" t="s">
        <v>16</v>
      </c>
      <c r="D44" s="51">
        <v>155</v>
      </c>
      <c r="E44" s="51">
        <v>187.39751</v>
      </c>
      <c r="F44" s="51">
        <f t="shared" si="0"/>
        <v>120.90161935483872</v>
      </c>
    </row>
    <row r="45" spans="1:6" ht="12.75">
      <c r="A45" s="2"/>
      <c r="B45" s="21">
        <v>18050000</v>
      </c>
      <c r="C45" s="11" t="s">
        <v>17</v>
      </c>
      <c r="D45" s="51">
        <v>183640</v>
      </c>
      <c r="E45" s="51">
        <v>98781.41402</v>
      </c>
      <c r="F45" s="51">
        <f t="shared" si="0"/>
        <v>53.79079395556523</v>
      </c>
    </row>
    <row r="46" spans="1:6" ht="14.25" customHeight="1">
      <c r="A46" s="2"/>
      <c r="B46" s="21">
        <v>18050300</v>
      </c>
      <c r="C46" s="11" t="s">
        <v>18</v>
      </c>
      <c r="D46" s="51">
        <v>33600</v>
      </c>
      <c r="E46" s="51">
        <v>16214.66878</v>
      </c>
      <c r="F46" s="51">
        <f t="shared" si="0"/>
        <v>48.257942797619044</v>
      </c>
    </row>
    <row r="47" spans="1:6" ht="12.75">
      <c r="A47" s="2"/>
      <c r="B47" s="21">
        <v>18050400</v>
      </c>
      <c r="C47" s="11" t="s">
        <v>19</v>
      </c>
      <c r="D47" s="51">
        <v>150000</v>
      </c>
      <c r="E47" s="51">
        <v>82553.69402</v>
      </c>
      <c r="F47" s="51">
        <f t="shared" si="0"/>
        <v>55.035796013333325</v>
      </c>
    </row>
    <row r="48" spans="1:6" ht="36.75" customHeight="1">
      <c r="A48" s="2"/>
      <c r="B48" s="21">
        <v>18050500</v>
      </c>
      <c r="C48" s="11" t="s">
        <v>222</v>
      </c>
      <c r="D48" s="51">
        <v>40</v>
      </c>
      <c r="E48" s="51">
        <v>13.051219999999999</v>
      </c>
      <c r="F48" s="51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51">
        <v>26416.850000000002</v>
      </c>
      <c r="E49" s="51">
        <v>10089.25697</v>
      </c>
      <c r="F49" s="51">
        <f t="shared" si="0"/>
        <v>38.192505805953395</v>
      </c>
    </row>
    <row r="50" spans="1:6" ht="12.75">
      <c r="A50" s="2"/>
      <c r="B50" s="21">
        <v>21000000</v>
      </c>
      <c r="C50" s="11" t="s">
        <v>21</v>
      </c>
      <c r="D50" s="51">
        <v>1426.9</v>
      </c>
      <c r="E50" s="51">
        <v>858.55218</v>
      </c>
      <c r="F50" s="51">
        <f t="shared" si="0"/>
        <v>60.16905038895507</v>
      </c>
    </row>
    <row r="51" spans="1:6" ht="10.5" customHeight="1">
      <c r="A51" s="2"/>
      <c r="B51" s="21">
        <v>21080000</v>
      </c>
      <c r="C51" s="11" t="s">
        <v>22</v>
      </c>
      <c r="D51" s="51">
        <v>1426.9</v>
      </c>
      <c r="E51" s="51">
        <v>858.55218</v>
      </c>
      <c r="F51" s="51">
        <f t="shared" si="0"/>
        <v>60.16905038895507</v>
      </c>
    </row>
    <row r="52" spans="1:6" ht="12.75">
      <c r="A52" s="2"/>
      <c r="B52" s="21">
        <v>21080500</v>
      </c>
      <c r="C52" s="11" t="s">
        <v>280</v>
      </c>
      <c r="D52" s="51">
        <v>0</v>
      </c>
      <c r="E52" s="51">
        <v>82.13296000000001</v>
      </c>
      <c r="F52" s="51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1">
        <v>1080</v>
      </c>
      <c r="E53" s="51">
        <v>374.47906</v>
      </c>
      <c r="F53" s="51">
        <f t="shared" si="0"/>
        <v>34.67398703703704</v>
      </c>
    </row>
    <row r="54" spans="1:6" ht="38.25">
      <c r="A54" s="2"/>
      <c r="B54" s="21">
        <v>21081500</v>
      </c>
      <c r="C54" s="11" t="s">
        <v>223</v>
      </c>
      <c r="D54" s="51">
        <v>346.90000000000003</v>
      </c>
      <c r="E54" s="51">
        <v>401.94016</v>
      </c>
      <c r="F54" s="51">
        <f t="shared" si="0"/>
        <v>115.86628999711732</v>
      </c>
    </row>
    <row r="55" spans="1:6" ht="25.5">
      <c r="A55" s="2"/>
      <c r="B55" s="21">
        <v>22000000</v>
      </c>
      <c r="C55" s="11" t="s">
        <v>24</v>
      </c>
      <c r="D55" s="51">
        <v>22589.95</v>
      </c>
      <c r="E55" s="51">
        <v>7820.73545</v>
      </c>
      <c r="F55" s="51">
        <f t="shared" si="0"/>
        <v>34.62041947857343</v>
      </c>
    </row>
    <row r="56" spans="1:6" ht="11.25" customHeight="1">
      <c r="A56" s="2"/>
      <c r="B56" s="21">
        <v>22010000</v>
      </c>
      <c r="C56" s="11" t="s">
        <v>25</v>
      </c>
      <c r="D56" s="51">
        <v>18846.15</v>
      </c>
      <c r="E56" s="51">
        <v>5534.6246</v>
      </c>
      <c r="F56" s="51">
        <f t="shared" si="0"/>
        <v>29.367401830082002</v>
      </c>
    </row>
    <row r="57" spans="1:6" ht="15" customHeight="1">
      <c r="A57" s="2"/>
      <c r="B57" s="21">
        <v>22010200</v>
      </c>
      <c r="C57" s="11" t="s">
        <v>26</v>
      </c>
      <c r="D57" s="51">
        <v>309.6</v>
      </c>
      <c r="E57" s="51">
        <v>183.7148</v>
      </c>
      <c r="F57" s="51">
        <f t="shared" si="0"/>
        <v>59.33940568475452</v>
      </c>
    </row>
    <row r="58" spans="1:6" ht="36" customHeight="1">
      <c r="A58" s="2"/>
      <c r="B58" s="21">
        <v>22010300</v>
      </c>
      <c r="C58" s="11" t="s">
        <v>224</v>
      </c>
      <c r="D58" s="51">
        <v>1500</v>
      </c>
      <c r="E58" s="51">
        <v>469.66283000000004</v>
      </c>
      <c r="F58" s="51">
        <f t="shared" si="0"/>
        <v>31.310855333333336</v>
      </c>
    </row>
    <row r="59" spans="1:6" ht="12" customHeight="1">
      <c r="A59" s="2"/>
      <c r="B59" s="21">
        <v>22012500</v>
      </c>
      <c r="C59" s="11" t="s">
        <v>27</v>
      </c>
      <c r="D59" s="51">
        <v>16309.1</v>
      </c>
      <c r="E59" s="51">
        <v>4569.5656500000005</v>
      </c>
      <c r="F59" s="51">
        <f t="shared" si="0"/>
        <v>28.0185028603663</v>
      </c>
    </row>
    <row r="60" spans="1:6" ht="24" customHeight="1">
      <c r="A60" s="2"/>
      <c r="B60" s="21">
        <v>22012600</v>
      </c>
      <c r="C60" s="11" t="s">
        <v>225</v>
      </c>
      <c r="D60" s="51">
        <v>651.1</v>
      </c>
      <c r="E60" s="51">
        <v>287.11132000000003</v>
      </c>
      <c r="F60" s="51">
        <f t="shared" si="0"/>
        <v>44.09634771924436</v>
      </c>
    </row>
    <row r="61" spans="1:6" ht="38.25" customHeight="1">
      <c r="A61" s="2"/>
      <c r="B61" s="21">
        <v>22012900</v>
      </c>
      <c r="C61" s="11" t="s">
        <v>226</v>
      </c>
      <c r="D61" s="51">
        <v>76.35000000000001</v>
      </c>
      <c r="E61" s="51">
        <v>24.57</v>
      </c>
      <c r="F61" s="51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1">
        <v>3328.8</v>
      </c>
      <c r="E62" s="51">
        <v>2150</v>
      </c>
      <c r="F62" s="51">
        <f t="shared" si="0"/>
        <v>64.58783946166787</v>
      </c>
    </row>
    <row r="63" spans="1:6" ht="24.75" customHeight="1">
      <c r="A63" s="2"/>
      <c r="B63" s="21">
        <v>22080400</v>
      </c>
      <c r="C63" s="11" t="s">
        <v>29</v>
      </c>
      <c r="D63" s="51">
        <v>3328.8</v>
      </c>
      <c r="E63" s="51">
        <v>2150</v>
      </c>
      <c r="F63" s="51">
        <f t="shared" si="0"/>
        <v>64.58783946166787</v>
      </c>
    </row>
    <row r="64" spans="1:6" ht="13.5" customHeight="1">
      <c r="A64" s="2"/>
      <c r="B64" s="21">
        <v>22090000</v>
      </c>
      <c r="C64" s="11" t="s">
        <v>30</v>
      </c>
      <c r="D64" s="51">
        <v>415</v>
      </c>
      <c r="E64" s="51">
        <v>136.11085</v>
      </c>
      <c r="F64" s="51">
        <f t="shared" si="0"/>
        <v>32.79779518072289</v>
      </c>
    </row>
    <row r="65" spans="1:6" ht="35.25" customHeight="1">
      <c r="A65" s="2"/>
      <c r="B65" s="21">
        <v>22090100</v>
      </c>
      <c r="C65" s="11" t="s">
        <v>31</v>
      </c>
      <c r="D65" s="51">
        <v>255</v>
      </c>
      <c r="E65" s="51">
        <v>91.35974</v>
      </c>
      <c r="F65" s="51">
        <f t="shared" si="0"/>
        <v>35.827349019607844</v>
      </c>
    </row>
    <row r="66" spans="1:6" ht="15" customHeight="1">
      <c r="A66" s="2"/>
      <c r="B66" s="21">
        <v>22090200</v>
      </c>
      <c r="C66" s="11" t="s">
        <v>32</v>
      </c>
      <c r="D66" s="51">
        <v>10</v>
      </c>
      <c r="E66" s="51">
        <v>0.1846</v>
      </c>
      <c r="F66" s="51">
        <f t="shared" si="0"/>
        <v>1.8459999999999996</v>
      </c>
    </row>
    <row r="67" spans="1:6" ht="21.75" customHeight="1">
      <c r="A67" s="2"/>
      <c r="B67" s="21">
        <v>22090400</v>
      </c>
      <c r="C67" s="11" t="s">
        <v>33</v>
      </c>
      <c r="D67" s="51">
        <v>150</v>
      </c>
      <c r="E67" s="51">
        <v>44.56651</v>
      </c>
      <c r="F67" s="51">
        <f t="shared" si="0"/>
        <v>29.711006666666666</v>
      </c>
    </row>
    <row r="68" spans="1:6" ht="12" customHeight="1">
      <c r="A68" s="2"/>
      <c r="B68" s="21">
        <v>24000000</v>
      </c>
      <c r="C68" s="11" t="s">
        <v>34</v>
      </c>
      <c r="D68" s="51">
        <v>2400</v>
      </c>
      <c r="E68" s="51">
        <v>1409.96934</v>
      </c>
      <c r="F68" s="51">
        <f t="shared" si="0"/>
        <v>58.74872250000001</v>
      </c>
    </row>
    <row r="69" spans="1:6" ht="38.25">
      <c r="A69" s="2"/>
      <c r="B69" s="21">
        <v>24030000</v>
      </c>
      <c r="C69" s="11" t="s">
        <v>315</v>
      </c>
      <c r="D69" s="51">
        <v>0</v>
      </c>
      <c r="E69" s="51">
        <v>46.495470000000005</v>
      </c>
      <c r="F69" s="51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1">
        <v>2400</v>
      </c>
      <c r="E70" s="51">
        <v>1363.47387</v>
      </c>
      <c r="F70" s="51">
        <f t="shared" si="0"/>
        <v>56.81141125</v>
      </c>
    </row>
    <row r="71" spans="1:6" ht="12.75">
      <c r="A71" s="2"/>
      <c r="B71" s="21">
        <v>24060300</v>
      </c>
      <c r="C71" s="11" t="s">
        <v>22</v>
      </c>
      <c r="D71" s="51">
        <v>2400</v>
      </c>
      <c r="E71" s="51">
        <v>1363.47387</v>
      </c>
      <c r="F71" s="51">
        <f t="shared" si="0"/>
        <v>56.81141125</v>
      </c>
    </row>
    <row r="72" spans="1:6" ht="13.5" customHeight="1">
      <c r="A72" s="2"/>
      <c r="B72" s="21">
        <v>30000000</v>
      </c>
      <c r="C72" s="11" t="s">
        <v>250</v>
      </c>
      <c r="D72" s="51">
        <v>0</v>
      </c>
      <c r="E72" s="51">
        <v>15.666120000000001</v>
      </c>
      <c r="F72" s="51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1">
        <v>0</v>
      </c>
      <c r="E73" s="51">
        <v>15.666120000000001</v>
      </c>
      <c r="F73" s="51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1">
        <v>0</v>
      </c>
      <c r="E74" s="51">
        <v>15.666120000000001</v>
      </c>
      <c r="F74" s="51">
        <f t="shared" si="1"/>
        <v>0</v>
      </c>
    </row>
    <row r="75" spans="1:6" ht="12.75">
      <c r="A75" s="2"/>
      <c r="B75" s="21">
        <v>40000000</v>
      </c>
      <c r="C75" s="11" t="s">
        <v>35</v>
      </c>
      <c r="D75" s="51">
        <v>425404.571</v>
      </c>
      <c r="E75" s="51">
        <v>269293.94654000003</v>
      </c>
      <c r="F75" s="51">
        <f t="shared" si="1"/>
        <v>63.303021381968186</v>
      </c>
    </row>
    <row r="76" spans="1:6" ht="14.25" customHeight="1">
      <c r="A76" s="2"/>
      <c r="B76" s="21">
        <v>41000000</v>
      </c>
      <c r="C76" s="11" t="s">
        <v>36</v>
      </c>
      <c r="D76" s="51">
        <v>425404.571</v>
      </c>
      <c r="E76" s="51">
        <v>269293.94654000003</v>
      </c>
      <c r="F76" s="51">
        <f t="shared" si="1"/>
        <v>63.303021381968186</v>
      </c>
    </row>
    <row r="77" spans="1:6" ht="14.25" customHeight="1">
      <c r="A77" s="2"/>
      <c r="B77" s="21">
        <v>41030000</v>
      </c>
      <c r="C77" s="11" t="s">
        <v>227</v>
      </c>
      <c r="D77" s="51">
        <v>390355</v>
      </c>
      <c r="E77" s="51">
        <v>249419.5</v>
      </c>
      <c r="F77" s="51">
        <f t="shared" si="1"/>
        <v>63.89555660872796</v>
      </c>
    </row>
    <row r="78" spans="1:6" ht="12.75">
      <c r="A78" s="2"/>
      <c r="B78" s="21">
        <v>41033900</v>
      </c>
      <c r="C78" s="11" t="s">
        <v>228</v>
      </c>
      <c r="D78" s="51">
        <v>343750.5</v>
      </c>
      <c r="E78" s="51">
        <v>202815</v>
      </c>
      <c r="F78" s="51">
        <f t="shared" si="1"/>
        <v>59.00064145361243</v>
      </c>
    </row>
    <row r="79" spans="1:6" ht="12.75">
      <c r="A79" s="2"/>
      <c r="B79" s="21">
        <v>41034200</v>
      </c>
      <c r="C79" s="11" t="s">
        <v>229</v>
      </c>
      <c r="D79" s="51">
        <v>46604.5</v>
      </c>
      <c r="E79" s="51">
        <v>46604.5</v>
      </c>
      <c r="F79" s="51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1">
        <v>10091.800000000001</v>
      </c>
      <c r="E80" s="51">
        <v>5043.3</v>
      </c>
      <c r="F80" s="51">
        <f t="shared" si="1"/>
        <v>49.97423650884876</v>
      </c>
    </row>
    <row r="81" spans="1:6" ht="48.75" customHeight="1">
      <c r="A81" s="2"/>
      <c r="B81" s="21">
        <v>41040200</v>
      </c>
      <c r="C81" s="11" t="s">
        <v>38</v>
      </c>
      <c r="D81" s="51">
        <v>10091.800000000001</v>
      </c>
      <c r="E81" s="51">
        <v>5043.3</v>
      </c>
      <c r="F81" s="51">
        <f t="shared" si="1"/>
        <v>49.97423650884876</v>
      </c>
    </row>
    <row r="82" spans="1:6" ht="14.25" customHeight="1">
      <c r="A82" s="2"/>
      <c r="B82" s="21">
        <v>41050000</v>
      </c>
      <c r="C82" s="11" t="s">
        <v>39</v>
      </c>
      <c r="D82" s="51">
        <v>24957.771</v>
      </c>
      <c r="E82" s="51">
        <v>14831.14654</v>
      </c>
      <c r="F82" s="51">
        <f t="shared" si="1"/>
        <v>59.42496443292151</v>
      </c>
    </row>
    <row r="83" spans="1:6" ht="23.25" customHeight="1">
      <c r="A83" s="2"/>
      <c r="B83" s="21">
        <v>41051000</v>
      </c>
      <c r="C83" s="11" t="s">
        <v>202</v>
      </c>
      <c r="D83" s="51">
        <v>4416.035</v>
      </c>
      <c r="E83" s="51">
        <v>2606.431</v>
      </c>
      <c r="F83" s="51">
        <f t="shared" si="1"/>
        <v>59.02197333128021</v>
      </c>
    </row>
    <row r="84" spans="1:6" ht="26.25" customHeight="1">
      <c r="A84" s="2"/>
      <c r="B84" s="21">
        <v>41051100</v>
      </c>
      <c r="C84" s="11" t="s">
        <v>327</v>
      </c>
      <c r="D84" s="51">
        <v>1814.355</v>
      </c>
      <c r="E84" s="51">
        <v>1814.355</v>
      </c>
      <c r="F84" s="51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51">
        <v>2027.1580000000001</v>
      </c>
      <c r="E85" s="51">
        <v>1072.551</v>
      </c>
      <c r="F85" s="51">
        <f t="shared" si="1"/>
        <v>52.90909736685546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1">
        <v>4495.995</v>
      </c>
      <c r="E86" s="51">
        <v>822.44</v>
      </c>
      <c r="F86" s="51">
        <f t="shared" si="1"/>
        <v>18.29272496966745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1">
        <v>4399.3</v>
      </c>
      <c r="E87" s="51">
        <v>3528.84154</v>
      </c>
      <c r="F87" s="51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51">
        <v>147.028</v>
      </c>
      <c r="E88" s="51">
        <v>147.028</v>
      </c>
      <c r="F88" s="51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51">
        <v>7657.900000000001</v>
      </c>
      <c r="E89" s="51">
        <v>4839.5</v>
      </c>
      <c r="F89" s="51">
        <f t="shared" si="1"/>
        <v>63.19617649747319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52">
        <v>1635212.746</v>
      </c>
      <c r="E90" s="52">
        <v>738617.4544599999</v>
      </c>
      <c r="F90" s="52">
        <f t="shared" si="1"/>
        <v>45.169502027597325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52">
        <v>2060617.317</v>
      </c>
      <c r="E91" s="52">
        <v>1007911.401</v>
      </c>
      <c r="F91" s="52">
        <f t="shared" si="1"/>
        <v>48.913080205857554</v>
      </c>
      <c r="G91" s="39"/>
      <c r="H91" s="12"/>
    </row>
    <row r="92" spans="2:6" ht="13.5" customHeight="1">
      <c r="B92" s="47" t="s">
        <v>235</v>
      </c>
      <c r="C92" s="47"/>
      <c r="D92" s="47"/>
      <c r="E92" s="47"/>
      <c r="F92" s="47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51">
        <v>616</v>
      </c>
      <c r="E95" s="51">
        <v>468.58662</v>
      </c>
      <c r="F95" s="51">
        <f aca="true" t="shared" si="2" ref="F95:F128">IF(D95=0,0,E95/D95*100)</f>
        <v>76.06925649350649</v>
      </c>
    </row>
    <row r="96" spans="2:6" ht="12.75">
      <c r="B96" s="21">
        <v>19000000</v>
      </c>
      <c r="C96" s="11" t="s">
        <v>237</v>
      </c>
      <c r="D96" s="51">
        <v>616</v>
      </c>
      <c r="E96" s="51">
        <v>468.58662</v>
      </c>
      <c r="F96" s="51">
        <f t="shared" si="2"/>
        <v>76.06925649350649</v>
      </c>
    </row>
    <row r="97" spans="2:6" ht="11.25" customHeight="1">
      <c r="B97" s="21">
        <v>19010000</v>
      </c>
      <c r="C97" s="11" t="s">
        <v>238</v>
      </c>
      <c r="D97" s="51">
        <v>616</v>
      </c>
      <c r="E97" s="51">
        <v>468.58662</v>
      </c>
      <c r="F97" s="51">
        <f t="shared" si="2"/>
        <v>76.06925649350649</v>
      </c>
    </row>
    <row r="98" spans="2:6" ht="48" customHeight="1">
      <c r="B98" s="21">
        <v>19010100</v>
      </c>
      <c r="C98" s="11" t="s">
        <v>239</v>
      </c>
      <c r="D98" s="51">
        <v>511</v>
      </c>
      <c r="E98" s="51">
        <v>269.75082000000003</v>
      </c>
      <c r="F98" s="51">
        <f t="shared" si="2"/>
        <v>52.78881017612525</v>
      </c>
    </row>
    <row r="99" spans="2:6" ht="25.5">
      <c r="B99" s="21">
        <v>19010200</v>
      </c>
      <c r="C99" s="11" t="s">
        <v>240</v>
      </c>
      <c r="D99" s="51">
        <v>32</v>
      </c>
      <c r="E99" s="51">
        <v>14.136930000000001</v>
      </c>
      <c r="F99" s="51">
        <f t="shared" si="2"/>
        <v>44.17790625000001</v>
      </c>
    </row>
    <row r="100" spans="2:6" ht="37.5" customHeight="1">
      <c r="B100" s="21">
        <v>19010300</v>
      </c>
      <c r="C100" s="11" t="s">
        <v>241</v>
      </c>
      <c r="D100" s="51">
        <v>73</v>
      </c>
      <c r="E100" s="51">
        <v>184.69887</v>
      </c>
      <c r="F100" s="51">
        <f t="shared" si="2"/>
        <v>253.01215068493153</v>
      </c>
    </row>
    <row r="101" spans="2:6" ht="12" customHeight="1">
      <c r="B101" s="21">
        <v>20000000</v>
      </c>
      <c r="C101" s="11" t="s">
        <v>20</v>
      </c>
      <c r="D101" s="51">
        <v>81906.05</v>
      </c>
      <c r="E101" s="51">
        <v>23573.67638</v>
      </c>
      <c r="F101" s="51">
        <f t="shared" si="2"/>
        <v>28.781361547773333</v>
      </c>
    </row>
    <row r="102" spans="2:6" ht="14.25" customHeight="1">
      <c r="B102" s="21">
        <v>21000000</v>
      </c>
      <c r="C102" s="11" t="s">
        <v>21</v>
      </c>
      <c r="D102" s="51">
        <v>0</v>
      </c>
      <c r="E102" s="51">
        <v>4.5615</v>
      </c>
      <c r="F102" s="51">
        <f t="shared" si="2"/>
        <v>0</v>
      </c>
    </row>
    <row r="103" spans="2:6" ht="25.5">
      <c r="B103" s="21">
        <v>21110000</v>
      </c>
      <c r="C103" s="11" t="s">
        <v>299</v>
      </c>
      <c r="D103" s="51">
        <v>0</v>
      </c>
      <c r="E103" s="51">
        <v>4.5615</v>
      </c>
      <c r="F103" s="51">
        <f t="shared" si="2"/>
        <v>0</v>
      </c>
    </row>
    <row r="104" spans="2:6" ht="13.5" customHeight="1">
      <c r="B104" s="21">
        <v>24000000</v>
      </c>
      <c r="C104" s="11" t="s">
        <v>34</v>
      </c>
      <c r="D104" s="51">
        <v>1560</v>
      </c>
      <c r="E104" s="51">
        <v>1246.06524</v>
      </c>
      <c r="F104" s="51">
        <f t="shared" si="2"/>
        <v>79.87597692307692</v>
      </c>
    </row>
    <row r="105" spans="2:6" ht="12" customHeight="1">
      <c r="B105" s="21">
        <v>24060000</v>
      </c>
      <c r="C105" s="11" t="s">
        <v>22</v>
      </c>
      <c r="D105" s="51">
        <v>60</v>
      </c>
      <c r="E105" s="51">
        <v>17.77634</v>
      </c>
      <c r="F105" s="51">
        <f t="shared" si="2"/>
        <v>29.627233333333336</v>
      </c>
    </row>
    <row r="106" spans="2:6" ht="25.5">
      <c r="B106" s="21">
        <v>24061600</v>
      </c>
      <c r="C106" s="11" t="s">
        <v>274</v>
      </c>
      <c r="D106" s="51">
        <v>60</v>
      </c>
      <c r="E106" s="51">
        <v>4.73911</v>
      </c>
      <c r="F106" s="51">
        <f t="shared" si="2"/>
        <v>7.8985166666666675</v>
      </c>
    </row>
    <row r="107" spans="2:6" ht="38.25">
      <c r="B107" s="21">
        <v>24062100</v>
      </c>
      <c r="C107" s="11" t="s">
        <v>328</v>
      </c>
      <c r="D107" s="51">
        <v>0</v>
      </c>
      <c r="E107" s="51">
        <v>13.03723</v>
      </c>
      <c r="F107" s="51">
        <f t="shared" si="2"/>
        <v>0</v>
      </c>
    </row>
    <row r="108" spans="2:6" ht="14.25" customHeight="1">
      <c r="B108" s="21">
        <v>24170000</v>
      </c>
      <c r="C108" s="11" t="s">
        <v>242</v>
      </c>
      <c r="D108" s="51">
        <v>1500</v>
      </c>
      <c r="E108" s="51">
        <v>1228.2889</v>
      </c>
      <c r="F108" s="51">
        <f t="shared" si="2"/>
        <v>81.88592666666666</v>
      </c>
    </row>
    <row r="109" spans="2:6" ht="10.5" customHeight="1">
      <c r="B109" s="21">
        <v>25000000</v>
      </c>
      <c r="C109" s="11" t="s">
        <v>243</v>
      </c>
      <c r="D109" s="51">
        <v>80346.05</v>
      </c>
      <c r="E109" s="51">
        <v>22323.04964</v>
      </c>
      <c r="F109" s="51">
        <f t="shared" si="2"/>
        <v>27.783630483390287</v>
      </c>
    </row>
    <row r="110" spans="2:6" ht="25.5">
      <c r="B110" s="21">
        <v>25010000</v>
      </c>
      <c r="C110" s="11" t="s">
        <v>244</v>
      </c>
      <c r="D110" s="51">
        <v>80346.05</v>
      </c>
      <c r="E110" s="51">
        <v>17781.3104</v>
      </c>
      <c r="F110" s="51">
        <f t="shared" si="2"/>
        <v>22.130907991120903</v>
      </c>
    </row>
    <row r="111" spans="2:6" ht="25.5">
      <c r="B111" s="21">
        <v>25010100</v>
      </c>
      <c r="C111" s="11" t="s">
        <v>245</v>
      </c>
      <c r="D111" s="51">
        <v>77764.91</v>
      </c>
      <c r="E111" s="51">
        <v>17065.92714</v>
      </c>
      <c r="F111" s="51">
        <f t="shared" si="2"/>
        <v>21.94553705520909</v>
      </c>
    </row>
    <row r="112" spans="2:6" ht="26.25" customHeight="1">
      <c r="B112" s="21">
        <v>25010200</v>
      </c>
      <c r="C112" s="11" t="s">
        <v>246</v>
      </c>
      <c r="D112" s="51">
        <v>1576.1000000000001</v>
      </c>
      <c r="E112" s="51">
        <v>397.15362</v>
      </c>
      <c r="F112" s="51">
        <f t="shared" si="2"/>
        <v>25.198503902036666</v>
      </c>
    </row>
    <row r="113" spans="2:6" ht="38.25">
      <c r="B113" s="21">
        <v>25010300</v>
      </c>
      <c r="C113" s="11" t="s">
        <v>284</v>
      </c>
      <c r="D113" s="51">
        <v>713.64</v>
      </c>
      <c r="E113" s="51">
        <v>180.52735</v>
      </c>
      <c r="F113" s="51">
        <f t="shared" si="2"/>
        <v>25.29669721428171</v>
      </c>
    </row>
    <row r="114" spans="2:6" ht="25.5">
      <c r="B114" s="21">
        <v>25010400</v>
      </c>
      <c r="C114" s="11" t="s">
        <v>247</v>
      </c>
      <c r="D114" s="51">
        <v>291.40000000000003</v>
      </c>
      <c r="E114" s="51">
        <v>137.70229</v>
      </c>
      <c r="F114" s="51">
        <f t="shared" si="2"/>
        <v>47.25541866849691</v>
      </c>
    </row>
    <row r="115" spans="2:6" ht="12.75">
      <c r="B115" s="21">
        <v>25020000</v>
      </c>
      <c r="C115" s="11" t="s">
        <v>248</v>
      </c>
      <c r="D115" s="51">
        <v>0</v>
      </c>
      <c r="E115" s="51">
        <v>4541.73924</v>
      </c>
      <c r="F115" s="51">
        <f t="shared" si="2"/>
        <v>0</v>
      </c>
    </row>
    <row r="116" spans="2:6" ht="12" customHeight="1">
      <c r="B116" s="21">
        <v>25020100</v>
      </c>
      <c r="C116" s="11" t="s">
        <v>249</v>
      </c>
      <c r="D116" s="51">
        <v>0</v>
      </c>
      <c r="E116" s="51">
        <v>4476.331700000001</v>
      </c>
      <c r="F116" s="51">
        <f t="shared" si="2"/>
        <v>0</v>
      </c>
    </row>
    <row r="117" spans="2:6" ht="48.75" customHeight="1">
      <c r="B117" s="21">
        <v>25020200</v>
      </c>
      <c r="C117" s="11" t="s">
        <v>285</v>
      </c>
      <c r="D117" s="51">
        <v>0</v>
      </c>
      <c r="E117" s="51">
        <v>65.40754</v>
      </c>
      <c r="F117" s="51">
        <f t="shared" si="2"/>
        <v>0</v>
      </c>
    </row>
    <row r="118" spans="2:6" ht="12.75">
      <c r="B118" s="21">
        <v>30000000</v>
      </c>
      <c r="C118" s="11" t="s">
        <v>250</v>
      </c>
      <c r="D118" s="51">
        <v>6950</v>
      </c>
      <c r="E118" s="51">
        <v>5046.66868</v>
      </c>
      <c r="F118" s="51">
        <f t="shared" si="2"/>
        <v>72.61393784172661</v>
      </c>
    </row>
    <row r="119" spans="2:6" ht="12" customHeight="1">
      <c r="B119" s="21">
        <v>31000000</v>
      </c>
      <c r="C119" s="11" t="s">
        <v>251</v>
      </c>
      <c r="D119" s="51">
        <v>4600</v>
      </c>
      <c r="E119" s="51">
        <v>4780</v>
      </c>
      <c r="F119" s="51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51">
        <v>4600</v>
      </c>
      <c r="E120" s="51">
        <v>4780</v>
      </c>
      <c r="F120" s="51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51">
        <v>2350</v>
      </c>
      <c r="E121" s="51">
        <v>266.66868</v>
      </c>
      <c r="F121" s="51">
        <f t="shared" si="2"/>
        <v>11.347603404255318</v>
      </c>
      <c r="I121" s="12"/>
    </row>
    <row r="122" spans="2:9" ht="14.25" customHeight="1">
      <c r="B122" s="21">
        <v>33010000</v>
      </c>
      <c r="C122" s="11" t="s">
        <v>254</v>
      </c>
      <c r="D122" s="51">
        <v>2350</v>
      </c>
      <c r="E122" s="51">
        <v>266.66868</v>
      </c>
      <c r="F122" s="51">
        <f t="shared" si="2"/>
        <v>11.347603404255318</v>
      </c>
      <c r="I122" s="12"/>
    </row>
    <row r="123" spans="2:9" ht="12.75" customHeight="1">
      <c r="B123" s="21">
        <v>33010100</v>
      </c>
      <c r="C123" s="11" t="s">
        <v>255</v>
      </c>
      <c r="D123" s="51">
        <v>2250</v>
      </c>
      <c r="E123" s="51">
        <v>266.66868</v>
      </c>
      <c r="F123" s="51">
        <f t="shared" si="2"/>
        <v>11.851941333333334</v>
      </c>
      <c r="I123" s="12"/>
    </row>
    <row r="124" spans="2:9" ht="50.25" customHeight="1">
      <c r="B124" s="21">
        <v>33010200</v>
      </c>
      <c r="C124" s="11" t="s">
        <v>256</v>
      </c>
      <c r="D124" s="51">
        <v>100</v>
      </c>
      <c r="E124" s="51">
        <v>0</v>
      </c>
      <c r="F124" s="51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51">
        <v>267.7</v>
      </c>
      <c r="E125" s="51">
        <v>134.70834</v>
      </c>
      <c r="F125" s="51">
        <f t="shared" si="2"/>
        <v>50.320635039223006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51">
        <v>267.7</v>
      </c>
      <c r="E126" s="51">
        <v>134.70834</v>
      </c>
      <c r="F126" s="51">
        <f t="shared" si="2"/>
        <v>50.320635039223006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52">
        <v>89739.75</v>
      </c>
      <c r="E127" s="52">
        <v>29223.64002</v>
      </c>
      <c r="F127" s="52">
        <f t="shared" si="2"/>
        <v>32.56487790527609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52">
        <v>89739.75</v>
      </c>
      <c r="E128" s="52">
        <v>29223.64002</v>
      </c>
      <c r="F128" s="52">
        <f t="shared" si="2"/>
        <v>32.56487790527609</v>
      </c>
      <c r="G128" s="39"/>
      <c r="H128" s="12"/>
      <c r="I128" s="12"/>
    </row>
    <row r="129" spans="3:9" ht="18" customHeight="1">
      <c r="C129" s="50" t="s">
        <v>281</v>
      </c>
      <c r="D129" s="50"/>
      <c r="E129" s="50"/>
      <c r="F129" s="50"/>
      <c r="I129" s="12"/>
    </row>
    <row r="130" spans="2:6" ht="14.25" customHeight="1">
      <c r="B130" s="49" t="s">
        <v>283</v>
      </c>
      <c r="C130" s="49"/>
      <c r="D130" s="49"/>
      <c r="E130" s="49"/>
      <c r="F130" s="49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53265.204479999986</v>
      </c>
      <c r="F133" s="37">
        <f aca="true" t="shared" si="3" ref="F133:F196">IF(D133=0,0,(E133/D133)*100)</f>
        <v>44.26217753654541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53">
        <v>44746.100000000006</v>
      </c>
      <c r="E134" s="53">
        <v>20031.458300000006</v>
      </c>
      <c r="F134" s="53">
        <f t="shared" si="3"/>
        <v>44.76693678331743</v>
      </c>
      <c r="G134" s="39">
        <f>E91+E128</f>
        <v>1037135.04102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53">
        <v>73946.35</v>
      </c>
      <c r="E135" s="53">
        <v>33035.51963</v>
      </c>
      <c r="F135" s="53">
        <f t="shared" si="3"/>
        <v>44.67498345760135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53">
        <v>1647.776</v>
      </c>
      <c r="E136" s="53">
        <v>198.22654999999997</v>
      </c>
      <c r="F136" s="53">
        <f t="shared" si="3"/>
        <v>12.029945210999552</v>
      </c>
      <c r="G136" s="39">
        <f>E218+E279</f>
        <v>1040814.76646</v>
      </c>
      <c r="I136" s="22"/>
      <c r="J136" s="22"/>
      <c r="K136" s="22"/>
      <c r="L136" s="22"/>
    </row>
    <row r="137" spans="2:12" ht="12.75">
      <c r="B137" s="35" t="s">
        <v>55</v>
      </c>
      <c r="C137" s="36" t="s">
        <v>56</v>
      </c>
      <c r="D137" s="37">
        <v>926313.369</v>
      </c>
      <c r="E137" s="37">
        <v>475766.9512800001</v>
      </c>
      <c r="F137" s="37">
        <f t="shared" si="3"/>
        <v>51.36133917549021</v>
      </c>
      <c r="I137" s="22"/>
      <c r="J137" s="22"/>
      <c r="K137" s="22"/>
      <c r="L137" s="22"/>
    </row>
    <row r="138" spans="2:12" ht="0.75" customHeight="1">
      <c r="B138" s="29" t="s">
        <v>57</v>
      </c>
      <c r="C138" s="30" t="s">
        <v>58</v>
      </c>
      <c r="D138" s="53">
        <v>266222.46900000004</v>
      </c>
      <c r="E138" s="53">
        <v>121639.00151999999</v>
      </c>
      <c r="F138" s="53">
        <f t="shared" si="3"/>
        <v>45.690734511218125</v>
      </c>
      <c r="I138" s="22"/>
      <c r="J138" s="22"/>
      <c r="K138" s="22"/>
      <c r="L138" s="22"/>
    </row>
    <row r="139" spans="2:12" ht="38.25" customHeight="1">
      <c r="B139" s="29" t="s">
        <v>59</v>
      </c>
      <c r="C139" s="30" t="s">
        <v>286</v>
      </c>
      <c r="D139" s="53">
        <v>481698.7714799999</v>
      </c>
      <c r="E139" s="53">
        <v>258479.01711</v>
      </c>
      <c r="F139" s="53">
        <f t="shared" si="3"/>
        <v>53.65988713565404</v>
      </c>
      <c r="G139" s="39">
        <f>G133+G134-G136-E109-G141+5000</f>
        <v>33875.72491999998</v>
      </c>
      <c r="I139" s="22"/>
      <c r="J139" s="22"/>
      <c r="K139" s="22"/>
      <c r="L139" s="22"/>
    </row>
    <row r="140" spans="2:12" ht="15.75" customHeight="1">
      <c r="B140" s="29" t="s">
        <v>60</v>
      </c>
      <c r="C140" s="30" t="s">
        <v>287</v>
      </c>
      <c r="D140" s="53">
        <v>19596.388</v>
      </c>
      <c r="E140" s="53">
        <v>10699.40702</v>
      </c>
      <c r="F140" s="53">
        <f t="shared" si="3"/>
        <v>54.59887311886252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53">
        <v>3308.9</v>
      </c>
      <c r="E141" s="53">
        <v>1299.6769199999999</v>
      </c>
      <c r="F141" s="53">
        <f t="shared" si="3"/>
        <v>39.27821693009761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53">
        <v>0</v>
      </c>
      <c r="E142" s="53">
        <v>0</v>
      </c>
      <c r="F142" s="53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53">
        <v>31121.29</v>
      </c>
      <c r="E143" s="53">
        <v>15034.240329999999</v>
      </c>
      <c r="F143" s="53">
        <f t="shared" si="3"/>
        <v>48.30853839927586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53">
        <v>40721.3</v>
      </c>
      <c r="E144" s="53">
        <v>23749.985869999997</v>
      </c>
      <c r="F144" s="53">
        <f t="shared" si="3"/>
        <v>58.32325065751829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53">
        <v>66978.31400000001</v>
      </c>
      <c r="E145" s="53">
        <v>36725.73047</v>
      </c>
      <c r="F145" s="53">
        <f t="shared" si="3"/>
        <v>54.83227074064598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53">
        <v>23.22052</v>
      </c>
      <c r="E146" s="53">
        <v>23.22052</v>
      </c>
      <c r="F146" s="53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53">
        <v>2688.945</v>
      </c>
      <c r="E147" s="53">
        <v>1192.08095</v>
      </c>
      <c r="F147" s="53">
        <f t="shared" si="3"/>
        <v>44.33266392581477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53">
        <v>8511.914</v>
      </c>
      <c r="E148" s="53">
        <v>3867.259489999999</v>
      </c>
      <c r="F148" s="53">
        <f t="shared" si="3"/>
        <v>45.4334887547031</v>
      </c>
    </row>
    <row r="149" spans="2:6" ht="12.75" customHeight="1">
      <c r="B149" s="29" t="s">
        <v>69</v>
      </c>
      <c r="C149" s="30" t="s">
        <v>70</v>
      </c>
      <c r="D149" s="53">
        <v>76.02</v>
      </c>
      <c r="E149" s="53">
        <v>36.2</v>
      </c>
      <c r="F149" s="53">
        <f t="shared" si="3"/>
        <v>47.61904761904763</v>
      </c>
    </row>
    <row r="150" spans="2:6" ht="12.75">
      <c r="B150" s="29" t="s">
        <v>272</v>
      </c>
      <c r="C150" s="30" t="s">
        <v>273</v>
      </c>
      <c r="D150" s="53">
        <v>5365.837</v>
      </c>
      <c r="E150" s="53">
        <v>3021.1310799999997</v>
      </c>
      <c r="F150" s="53">
        <f t="shared" si="3"/>
        <v>56.303072195446845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100795.9137</v>
      </c>
      <c r="F151" s="37">
        <f t="shared" si="3"/>
        <v>89.54793885483177</v>
      </c>
    </row>
    <row r="152" spans="2:6" ht="12.75">
      <c r="B152" s="29" t="s">
        <v>73</v>
      </c>
      <c r="C152" s="30" t="s">
        <v>74</v>
      </c>
      <c r="D152" s="53">
        <v>61175.50662</v>
      </c>
      <c r="E152" s="53">
        <v>56867.125869999996</v>
      </c>
      <c r="F152" s="53">
        <f t="shared" si="3"/>
        <v>92.95734357091295</v>
      </c>
    </row>
    <row r="153" spans="2:6" ht="18.75" customHeight="1">
      <c r="B153" s="29" t="s">
        <v>75</v>
      </c>
      <c r="C153" s="30" t="s">
        <v>76</v>
      </c>
      <c r="D153" s="53">
        <v>1946.69168</v>
      </c>
      <c r="E153" s="53">
        <v>1912.94793</v>
      </c>
      <c r="F153" s="53">
        <f t="shared" si="3"/>
        <v>98.26661045779987</v>
      </c>
    </row>
    <row r="154" spans="2:6" ht="17.25" customHeight="1">
      <c r="B154" s="29" t="s">
        <v>77</v>
      </c>
      <c r="C154" s="30" t="s">
        <v>78</v>
      </c>
      <c r="D154" s="53">
        <v>13161.5</v>
      </c>
      <c r="E154" s="53">
        <v>12944.178380000001</v>
      </c>
      <c r="F154" s="53">
        <f t="shared" si="3"/>
        <v>98.34880811457661</v>
      </c>
    </row>
    <row r="155" spans="2:6" ht="27" customHeight="1">
      <c r="B155" s="29" t="s">
        <v>79</v>
      </c>
      <c r="C155" s="30" t="s">
        <v>80</v>
      </c>
      <c r="D155" s="53">
        <v>19177.62545</v>
      </c>
      <c r="E155" s="53">
        <v>16285.79086</v>
      </c>
      <c r="F155" s="53">
        <f t="shared" si="3"/>
        <v>84.9207890854913</v>
      </c>
    </row>
    <row r="156" spans="2:6" ht="12.75">
      <c r="B156" s="29" t="s">
        <v>81</v>
      </c>
      <c r="C156" s="30" t="s">
        <v>82</v>
      </c>
      <c r="D156" s="53">
        <v>6260.82946</v>
      </c>
      <c r="E156" s="53">
        <v>5886.68425</v>
      </c>
      <c r="F156" s="53">
        <f t="shared" si="3"/>
        <v>94.02403128227039</v>
      </c>
    </row>
    <row r="157" spans="2:6" ht="25.5">
      <c r="B157" s="29" t="s">
        <v>83</v>
      </c>
      <c r="C157" s="30" t="s">
        <v>84</v>
      </c>
      <c r="D157" s="53">
        <v>2214.7000000000003</v>
      </c>
      <c r="E157" s="53">
        <v>1660.93101</v>
      </c>
      <c r="F157" s="53">
        <f t="shared" si="3"/>
        <v>74.9957560843455</v>
      </c>
    </row>
    <row r="158" spans="2:6" ht="28.5" customHeight="1">
      <c r="B158" s="29" t="s">
        <v>85</v>
      </c>
      <c r="C158" s="30" t="s">
        <v>86</v>
      </c>
      <c r="D158" s="53">
        <v>133.5</v>
      </c>
      <c r="E158" s="53">
        <v>100.44345</v>
      </c>
      <c r="F158" s="53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53">
        <v>7432.488490000001</v>
      </c>
      <c r="E159" s="53">
        <v>4613.972110000001</v>
      </c>
      <c r="F159" s="53">
        <f t="shared" si="3"/>
        <v>62.07842926642729</v>
      </c>
    </row>
    <row r="160" spans="2:6" ht="18" customHeight="1">
      <c r="B160" s="29" t="s">
        <v>89</v>
      </c>
      <c r="C160" s="30" t="s">
        <v>90</v>
      </c>
      <c r="D160" s="53">
        <v>1058</v>
      </c>
      <c r="E160" s="53">
        <v>523.8398400000001</v>
      </c>
      <c r="F160" s="53">
        <f t="shared" si="3"/>
        <v>49.51227221172024</v>
      </c>
    </row>
    <row r="161" spans="2:6" ht="12.75">
      <c r="B161" s="35" t="s">
        <v>91</v>
      </c>
      <c r="C161" s="36" t="s">
        <v>92</v>
      </c>
      <c r="D161" s="37">
        <v>112537.163</v>
      </c>
      <c r="E161" s="37">
        <v>42940.99496000001</v>
      </c>
      <c r="F161" s="37">
        <f t="shared" si="3"/>
        <v>38.15716854351483</v>
      </c>
    </row>
    <row r="162" spans="2:8" ht="12.75" customHeight="1">
      <c r="B162" s="29" t="s">
        <v>93</v>
      </c>
      <c r="C162" s="30" t="s">
        <v>94</v>
      </c>
      <c r="D162" s="53">
        <v>39.863</v>
      </c>
      <c r="E162" s="53">
        <v>0</v>
      </c>
      <c r="F162" s="53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53">
        <v>37966</v>
      </c>
      <c r="E163" s="53">
        <v>14083.509800000002</v>
      </c>
      <c r="F163" s="53">
        <f t="shared" si="3"/>
        <v>37.09505820997735</v>
      </c>
      <c r="G163" s="44"/>
      <c r="H163"/>
    </row>
    <row r="164" spans="2:8" ht="25.5">
      <c r="B164" s="29" t="s">
        <v>97</v>
      </c>
      <c r="C164" s="30" t="s">
        <v>98</v>
      </c>
      <c r="D164" s="53">
        <v>39157.1</v>
      </c>
      <c r="E164" s="53">
        <v>15760.61325</v>
      </c>
      <c r="F164" s="53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53">
        <v>1482.6999999999998</v>
      </c>
      <c r="E165" s="53">
        <v>693.4295400000001</v>
      </c>
      <c r="F165" s="53">
        <f t="shared" si="3"/>
        <v>46.768027247588876</v>
      </c>
      <c r="G165" s="44"/>
      <c r="H165"/>
    </row>
    <row r="166" spans="2:8" ht="27.75" customHeight="1">
      <c r="B166" s="29" t="s">
        <v>100</v>
      </c>
      <c r="C166" s="30" t="s">
        <v>101</v>
      </c>
      <c r="D166" s="53">
        <v>222.7</v>
      </c>
      <c r="E166" s="53">
        <v>43.09417</v>
      </c>
      <c r="F166" s="53">
        <f t="shared" si="3"/>
        <v>19.35077233947014</v>
      </c>
      <c r="G166" s="44"/>
      <c r="H166"/>
    </row>
    <row r="167" spans="2:8" ht="18" customHeight="1">
      <c r="B167" s="29" t="s">
        <v>102</v>
      </c>
      <c r="C167" s="30" t="s">
        <v>103</v>
      </c>
      <c r="D167" s="53">
        <v>8823.000000000002</v>
      </c>
      <c r="E167" s="53">
        <v>4036.9210100000005</v>
      </c>
      <c r="F167" s="53">
        <f t="shared" si="3"/>
        <v>45.75451671766972</v>
      </c>
      <c r="G167" s="44"/>
      <c r="H167"/>
    </row>
    <row r="168" spans="2:8" ht="18.75" customHeight="1">
      <c r="B168" s="29" t="s">
        <v>104</v>
      </c>
      <c r="C168" s="30" t="s">
        <v>105</v>
      </c>
      <c r="D168" s="53">
        <v>5398.000000000001</v>
      </c>
      <c r="E168" s="53">
        <v>2217.32502</v>
      </c>
      <c r="F168" s="53">
        <f t="shared" si="3"/>
        <v>41.07678806965542</v>
      </c>
      <c r="G168" s="44"/>
      <c r="H168"/>
    </row>
    <row r="169" spans="2:8" ht="15.75" customHeight="1">
      <c r="B169" s="29" t="s">
        <v>106</v>
      </c>
      <c r="C169" s="30" t="s">
        <v>107</v>
      </c>
      <c r="D169" s="53">
        <v>174.5</v>
      </c>
      <c r="E169" s="53">
        <v>37.0067</v>
      </c>
      <c r="F169" s="53">
        <f t="shared" si="3"/>
        <v>21.20727793696275</v>
      </c>
      <c r="G169" s="44"/>
      <c r="H169"/>
    </row>
    <row r="170" spans="2:8" ht="51">
      <c r="B170" s="29" t="s">
        <v>108</v>
      </c>
      <c r="C170" s="30" t="s">
        <v>109</v>
      </c>
      <c r="D170" s="53">
        <v>1143</v>
      </c>
      <c r="E170" s="53">
        <v>0</v>
      </c>
      <c r="F170" s="53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53">
        <v>0</v>
      </c>
      <c r="E171" s="53">
        <v>0</v>
      </c>
      <c r="F171" s="53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53">
        <v>504.6</v>
      </c>
      <c r="E172" s="53">
        <v>379.4</v>
      </c>
      <c r="F172" s="53">
        <f t="shared" si="3"/>
        <v>75.18826793499801</v>
      </c>
      <c r="G172" s="44"/>
      <c r="H172"/>
    </row>
    <row r="173" spans="2:8" ht="18" customHeight="1">
      <c r="B173" s="29" t="s">
        <v>114</v>
      </c>
      <c r="C173" s="30" t="s">
        <v>115</v>
      </c>
      <c r="D173" s="53">
        <v>320</v>
      </c>
      <c r="E173" s="53">
        <v>0</v>
      </c>
      <c r="F173" s="53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53">
        <v>1137.7</v>
      </c>
      <c r="E174" s="53">
        <v>151.37894</v>
      </c>
      <c r="F174" s="53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53">
        <v>1843.8000000000002</v>
      </c>
      <c r="E175" s="53">
        <v>863.4571199999999</v>
      </c>
      <c r="F175" s="53">
        <f t="shared" si="3"/>
        <v>46.83030263586072</v>
      </c>
      <c r="G175" s="44"/>
      <c r="H175"/>
    </row>
    <row r="176" spans="2:8" ht="25.5">
      <c r="B176" s="29" t="s">
        <v>120</v>
      </c>
      <c r="C176" s="30" t="s">
        <v>121</v>
      </c>
      <c r="D176" s="53">
        <v>14324.2</v>
      </c>
      <c r="E176" s="53">
        <v>4674.85941</v>
      </c>
      <c r="F176" s="53">
        <f t="shared" si="3"/>
        <v>32.63609423213862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11204.885720000004</v>
      </c>
      <c r="F177" s="37">
        <f t="shared" si="3"/>
        <v>44.06965365343321</v>
      </c>
      <c r="G177" s="44"/>
      <c r="H177"/>
    </row>
    <row r="178" spans="2:8" ht="12.75">
      <c r="B178" s="29" t="s">
        <v>124</v>
      </c>
      <c r="C178" s="30" t="s">
        <v>125</v>
      </c>
      <c r="D178" s="53">
        <v>11627.000000000002</v>
      </c>
      <c r="E178" s="53">
        <v>5407.248810000001</v>
      </c>
      <c r="F178" s="53">
        <f t="shared" si="3"/>
        <v>46.50596723144405</v>
      </c>
      <c r="G178" s="44"/>
      <c r="H178"/>
    </row>
    <row r="179" spans="2:8" ht="12.75">
      <c r="B179" s="29" t="s">
        <v>126</v>
      </c>
      <c r="C179" s="30" t="s">
        <v>127</v>
      </c>
      <c r="D179" s="53">
        <v>2853.3</v>
      </c>
      <c r="E179" s="53">
        <v>1242.68899</v>
      </c>
      <c r="F179" s="53">
        <f t="shared" si="3"/>
        <v>43.552693022114745</v>
      </c>
      <c r="G179" s="44"/>
      <c r="H179"/>
    </row>
    <row r="180" spans="2:8" ht="25.5">
      <c r="B180" s="29" t="s">
        <v>128</v>
      </c>
      <c r="C180" s="30" t="s">
        <v>129</v>
      </c>
      <c r="D180" s="53">
        <v>7731.200000000001</v>
      </c>
      <c r="E180" s="53">
        <v>3581.53166</v>
      </c>
      <c r="F180" s="53">
        <f t="shared" si="3"/>
        <v>46.32568889693708</v>
      </c>
      <c r="G180" s="44"/>
      <c r="H180"/>
    </row>
    <row r="181" spans="2:8" ht="25.5">
      <c r="B181" s="29" t="s">
        <v>130</v>
      </c>
      <c r="C181" s="30" t="s">
        <v>131</v>
      </c>
      <c r="D181" s="53">
        <v>1713.8999999999996</v>
      </c>
      <c r="E181" s="53">
        <v>764.14942</v>
      </c>
      <c r="F181" s="53">
        <f t="shared" si="3"/>
        <v>44.58541455160745</v>
      </c>
      <c r="G181" s="44"/>
      <c r="H181"/>
    </row>
    <row r="182" spans="2:8" ht="12.75">
      <c r="B182" s="29" t="s">
        <v>132</v>
      </c>
      <c r="C182" s="30" t="s">
        <v>133</v>
      </c>
      <c r="D182" s="53">
        <v>1500</v>
      </c>
      <c r="E182" s="53">
        <v>209.26683999999997</v>
      </c>
      <c r="F182" s="53">
        <f t="shared" si="3"/>
        <v>13.951122666666665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11741.958340000001</v>
      </c>
      <c r="F183" s="37">
        <f t="shared" si="3"/>
        <v>44.045667589445806</v>
      </c>
      <c r="G183" s="44"/>
      <c r="H183"/>
    </row>
    <row r="184" spans="2:8" ht="25.5">
      <c r="B184" s="29" t="s">
        <v>136</v>
      </c>
      <c r="C184" s="30" t="s">
        <v>137</v>
      </c>
      <c r="D184" s="53">
        <v>1607</v>
      </c>
      <c r="E184" s="53">
        <v>496.42109</v>
      </c>
      <c r="F184" s="53">
        <f t="shared" si="3"/>
        <v>30.891169259489732</v>
      </c>
      <c r="G184" s="44"/>
      <c r="H184"/>
    </row>
    <row r="185" spans="2:8" ht="25.5">
      <c r="B185" s="29" t="s">
        <v>138</v>
      </c>
      <c r="C185" s="30" t="s">
        <v>139</v>
      </c>
      <c r="D185" s="53">
        <v>248</v>
      </c>
      <c r="E185" s="53">
        <v>50.28289</v>
      </c>
      <c r="F185" s="53">
        <f t="shared" si="3"/>
        <v>20.275358870967743</v>
      </c>
      <c r="G185" s="44"/>
      <c r="H185"/>
    </row>
    <row r="186" spans="2:8" ht="25.5">
      <c r="B186" s="29" t="s">
        <v>140</v>
      </c>
      <c r="C186" s="30" t="s">
        <v>141</v>
      </c>
      <c r="D186" s="53">
        <v>24658.600000000002</v>
      </c>
      <c r="E186" s="53">
        <v>11096.203360000001</v>
      </c>
      <c r="F186" s="53">
        <f t="shared" si="3"/>
        <v>44.99932421143131</v>
      </c>
      <c r="G186" s="44"/>
      <c r="H186"/>
    </row>
    <row r="187" spans="2:8" ht="12.75">
      <c r="B187" s="29" t="s">
        <v>233</v>
      </c>
      <c r="C187" s="30" t="s">
        <v>234</v>
      </c>
      <c r="D187" s="53">
        <v>100</v>
      </c>
      <c r="E187" s="53">
        <v>99.051</v>
      </c>
      <c r="F187" s="53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53">
        <v>45</v>
      </c>
      <c r="E188" s="53">
        <v>0</v>
      </c>
      <c r="F188" s="53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75298.71737</v>
      </c>
      <c r="F189" s="37">
        <f t="shared" si="3"/>
        <v>45.82237494781758</v>
      </c>
      <c r="G189" s="44"/>
      <c r="H189"/>
    </row>
    <row r="190" spans="2:8" ht="12.75" customHeight="1">
      <c r="B190" s="29" t="s">
        <v>146</v>
      </c>
      <c r="C190" s="30" t="s">
        <v>147</v>
      </c>
      <c r="D190" s="53">
        <v>500</v>
      </c>
      <c r="E190" s="53">
        <v>0</v>
      </c>
      <c r="F190" s="53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53">
        <v>68899.4</v>
      </c>
      <c r="E191" s="53">
        <v>33812.5421</v>
      </c>
      <c r="F191" s="53">
        <f t="shared" si="3"/>
        <v>49.075234472288585</v>
      </c>
      <c r="G191" s="44"/>
      <c r="H191"/>
    </row>
    <row r="192" spans="2:8" ht="12.75">
      <c r="B192" s="29" t="s">
        <v>150</v>
      </c>
      <c r="C192" s="30" t="s">
        <v>151</v>
      </c>
      <c r="D192" s="53">
        <v>94848.00000000001</v>
      </c>
      <c r="E192" s="53">
        <v>41486.17527</v>
      </c>
      <c r="F192" s="53">
        <f t="shared" si="3"/>
        <v>43.73964160551619</v>
      </c>
      <c r="G192" s="44"/>
      <c r="H192"/>
    </row>
    <row r="193" spans="2:8" ht="13.5" customHeight="1">
      <c r="B193" s="29" t="s">
        <v>152</v>
      </c>
      <c r="C193" s="30" t="s">
        <v>153</v>
      </c>
      <c r="D193" s="53">
        <v>80</v>
      </c>
      <c r="E193" s="53">
        <v>0</v>
      </c>
      <c r="F193" s="53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41563.1534</v>
      </c>
      <c r="F194" s="37">
        <f t="shared" si="3"/>
        <v>44.374767039471834</v>
      </c>
      <c r="G194" s="44"/>
      <c r="H194"/>
    </row>
    <row r="195" spans="2:8" ht="12.75">
      <c r="B195" s="29" t="s">
        <v>156</v>
      </c>
      <c r="C195" s="30" t="s">
        <v>157</v>
      </c>
      <c r="D195" s="53">
        <v>800</v>
      </c>
      <c r="E195" s="53">
        <v>8.700000000000001</v>
      </c>
      <c r="F195" s="53">
        <f t="shared" si="3"/>
        <v>1.0875000000000001</v>
      </c>
      <c r="G195" s="44"/>
      <c r="H195"/>
    </row>
    <row r="196" spans="2:8" ht="16.5" customHeight="1">
      <c r="B196" s="29" t="s">
        <v>158</v>
      </c>
      <c r="C196" s="30" t="s">
        <v>159</v>
      </c>
      <c r="D196" s="53">
        <v>500</v>
      </c>
      <c r="E196" s="53">
        <v>0</v>
      </c>
      <c r="F196" s="53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53">
        <v>33730.852</v>
      </c>
      <c r="E197" s="53">
        <v>17442</v>
      </c>
      <c r="F197" s="53">
        <f aca="true" t="shared" si="4" ref="F197:F218">IF(D197=0,0,(E197/D197)*100)</f>
        <v>51.709337196700524</v>
      </c>
      <c r="G197" s="44"/>
      <c r="H197"/>
    </row>
    <row r="198" spans="2:8" ht="12.75">
      <c r="B198" s="29" t="s">
        <v>200</v>
      </c>
      <c r="C198" s="30" t="s">
        <v>201</v>
      </c>
      <c r="D198" s="53">
        <v>32494.069</v>
      </c>
      <c r="E198" s="53">
        <v>20868.40852</v>
      </c>
      <c r="F198" s="53">
        <f t="shared" si="4"/>
        <v>64.222207812755</v>
      </c>
      <c r="G198" s="44"/>
      <c r="H198"/>
    </row>
    <row r="199" spans="2:8" ht="18.75" customHeight="1">
      <c r="B199" s="29" t="s">
        <v>160</v>
      </c>
      <c r="C199" s="30" t="s">
        <v>161</v>
      </c>
      <c r="D199" s="53">
        <v>21157.588</v>
      </c>
      <c r="E199" s="53">
        <v>2669.92778</v>
      </c>
      <c r="F199" s="53">
        <f t="shared" si="4"/>
        <v>12.619244594421634</v>
      </c>
      <c r="G199" s="44"/>
      <c r="H199"/>
    </row>
    <row r="200" spans="2:8" ht="14.25" customHeight="1">
      <c r="B200" s="29" t="s">
        <v>162</v>
      </c>
      <c r="C200" s="30" t="s">
        <v>163</v>
      </c>
      <c r="D200" s="53">
        <v>2979.5999999999995</v>
      </c>
      <c r="E200" s="53">
        <v>449.10431</v>
      </c>
      <c r="F200" s="53">
        <f t="shared" si="4"/>
        <v>15.072637602362738</v>
      </c>
      <c r="G200" s="44"/>
      <c r="H200"/>
    </row>
    <row r="201" spans="2:8" ht="12.75">
      <c r="B201" s="29" t="s">
        <v>164</v>
      </c>
      <c r="C201" s="30" t="s">
        <v>165</v>
      </c>
      <c r="D201" s="53">
        <v>166</v>
      </c>
      <c r="E201" s="53">
        <v>0.489</v>
      </c>
      <c r="F201" s="53">
        <f t="shared" si="4"/>
        <v>0.29457831325301204</v>
      </c>
      <c r="G201" s="44"/>
      <c r="H201"/>
    </row>
    <row r="202" spans="2:8" ht="12.75" customHeight="1">
      <c r="B202" s="29" t="s">
        <v>293</v>
      </c>
      <c r="C202" s="30" t="s">
        <v>294</v>
      </c>
      <c r="D202" s="53">
        <v>590</v>
      </c>
      <c r="E202" s="53">
        <v>21.615</v>
      </c>
      <c r="F202" s="53">
        <f t="shared" si="4"/>
        <v>3.6635593220338976</v>
      </c>
      <c r="G202" s="44"/>
      <c r="H202"/>
    </row>
    <row r="203" spans="2:8" ht="15.75" customHeight="1">
      <c r="B203" s="29" t="s">
        <v>166</v>
      </c>
      <c r="C203" s="30" t="s">
        <v>167</v>
      </c>
      <c r="D203" s="53">
        <v>715</v>
      </c>
      <c r="E203" s="53">
        <v>0</v>
      </c>
      <c r="F203" s="53">
        <f t="shared" si="4"/>
        <v>0</v>
      </c>
      <c r="G203" s="44"/>
      <c r="H203"/>
    </row>
    <row r="204" spans="2:8" ht="15" customHeight="1">
      <c r="B204" s="29" t="s">
        <v>168</v>
      </c>
      <c r="C204" s="30" t="s">
        <v>169</v>
      </c>
      <c r="D204" s="53">
        <v>214.383</v>
      </c>
      <c r="E204" s="53">
        <v>101.883</v>
      </c>
      <c r="F204" s="53">
        <f t="shared" si="4"/>
        <v>47.52382418382054</v>
      </c>
      <c r="G204" s="44"/>
      <c r="H204"/>
    </row>
    <row r="205" spans="2:8" ht="15" customHeight="1">
      <c r="B205" s="29" t="s">
        <v>170</v>
      </c>
      <c r="C205" s="30" t="s">
        <v>171</v>
      </c>
      <c r="D205" s="53">
        <v>316.4440000000001</v>
      </c>
      <c r="E205" s="53">
        <v>1.02579</v>
      </c>
      <c r="F205" s="53">
        <f t="shared" si="4"/>
        <v>0.32416162101351254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2038.9988900000003</v>
      </c>
      <c r="F206" s="37">
        <f t="shared" si="4"/>
        <v>18.42642151469786</v>
      </c>
      <c r="G206" s="44"/>
      <c r="H206"/>
    </row>
    <row r="207" spans="2:8" ht="15" customHeight="1">
      <c r="B207" s="29" t="s">
        <v>174</v>
      </c>
      <c r="C207" s="30" t="s">
        <v>175</v>
      </c>
      <c r="D207" s="53">
        <v>686.78</v>
      </c>
      <c r="E207" s="53">
        <v>403.46344000000005</v>
      </c>
      <c r="F207" s="53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53">
        <v>1840.155</v>
      </c>
      <c r="E208" s="53">
        <v>823.01008</v>
      </c>
      <c r="F208" s="53">
        <f t="shared" si="4"/>
        <v>44.725041097081494</v>
      </c>
      <c r="G208" s="44"/>
      <c r="H208"/>
    </row>
    <row r="209" spans="2:8" ht="12.75">
      <c r="B209" s="29" t="s">
        <v>178</v>
      </c>
      <c r="C209" s="30" t="s">
        <v>179</v>
      </c>
      <c r="D209" s="53">
        <v>902.09</v>
      </c>
      <c r="E209" s="53">
        <v>50.19821</v>
      </c>
      <c r="F209" s="53">
        <f t="shared" si="4"/>
        <v>5.5646565198594375</v>
      </c>
      <c r="G209" s="44"/>
      <c r="H209"/>
    </row>
    <row r="210" spans="2:6" ht="12.75">
      <c r="B210" s="29" t="s">
        <v>180</v>
      </c>
      <c r="C210" s="30" t="s">
        <v>181</v>
      </c>
      <c r="D210" s="53">
        <v>44</v>
      </c>
      <c r="E210" s="53">
        <v>14.364410000000001</v>
      </c>
      <c r="F210" s="53">
        <f t="shared" si="4"/>
        <v>32.64638636363637</v>
      </c>
    </row>
    <row r="211" spans="2:6" ht="12.75">
      <c r="B211" s="29" t="s">
        <v>182</v>
      </c>
      <c r="C211" s="30" t="s">
        <v>183</v>
      </c>
      <c r="D211" s="53">
        <v>2491</v>
      </c>
      <c r="E211" s="53">
        <v>689.7287200000001</v>
      </c>
      <c r="F211" s="53">
        <f t="shared" si="4"/>
        <v>27.688828582898438</v>
      </c>
    </row>
    <row r="212" spans="2:6" ht="12.75">
      <c r="B212" s="29" t="s">
        <v>184</v>
      </c>
      <c r="C212" s="30" t="s">
        <v>185</v>
      </c>
      <c r="D212" s="53">
        <v>262.761</v>
      </c>
      <c r="E212" s="53">
        <v>58.23403</v>
      </c>
      <c r="F212" s="53">
        <f t="shared" si="4"/>
        <v>22.162356666324147</v>
      </c>
    </row>
    <row r="213" spans="2:6" ht="12.75">
      <c r="B213" s="29" t="s">
        <v>186</v>
      </c>
      <c r="C213" s="30" t="s">
        <v>187</v>
      </c>
      <c r="D213" s="53">
        <v>4838.84</v>
      </c>
      <c r="E213" s="53">
        <v>0</v>
      </c>
      <c r="F213" s="53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85371.16195000001</v>
      </c>
      <c r="F214" s="37">
        <f t="shared" si="4"/>
        <v>49.495607346377</v>
      </c>
    </row>
    <row r="215" spans="2:8" s="38" customFormat="1" ht="12.75">
      <c r="B215" s="29" t="s">
        <v>190</v>
      </c>
      <c r="C215" s="30" t="s">
        <v>191</v>
      </c>
      <c r="D215" s="53">
        <v>90182.2</v>
      </c>
      <c r="E215" s="53">
        <v>45091.200000000004</v>
      </c>
      <c r="F215" s="53">
        <f t="shared" si="4"/>
        <v>50.000110886627304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53">
        <v>1300</v>
      </c>
      <c r="E216" s="53">
        <v>0</v>
      </c>
      <c r="F216" s="53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53">
        <v>81000.1</v>
      </c>
      <c r="E217" s="53">
        <v>40279.961950000004</v>
      </c>
      <c r="F217" s="53">
        <f t="shared" si="4"/>
        <v>49.72828669347322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899987.9400899999</v>
      </c>
      <c r="F218" s="37">
        <f t="shared" si="4"/>
        <v>50.97999068726627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45" t="s">
        <v>235</v>
      </c>
      <c r="C220" s="45"/>
      <c r="D220" s="45"/>
      <c r="E220" s="45"/>
      <c r="F220" s="45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0</v>
      </c>
      <c r="F223" s="37">
        <f aca="true" t="shared" si="5" ref="F223:F279">IF(D223=0,0,(E223/D223)*100)</f>
        <v>0</v>
      </c>
    </row>
    <row r="224" spans="2:6" ht="11.25" customHeight="1">
      <c r="B224" s="29" t="s">
        <v>53</v>
      </c>
      <c r="C224" s="30" t="s">
        <v>54</v>
      </c>
      <c r="D224" s="53">
        <v>59.509</v>
      </c>
      <c r="E224" s="53">
        <v>0</v>
      </c>
      <c r="F224" s="53">
        <f t="shared" si="5"/>
        <v>0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6316.2437199999995</v>
      </c>
      <c r="F225" s="37">
        <f t="shared" si="5"/>
        <v>41.076175525077915</v>
      </c>
    </row>
    <row r="226" spans="2:8" ht="12.75">
      <c r="B226" s="29" t="s">
        <v>57</v>
      </c>
      <c r="C226" s="30" t="s">
        <v>58</v>
      </c>
      <c r="D226" s="53">
        <v>541.078</v>
      </c>
      <c r="E226" s="53">
        <v>267.07800000000003</v>
      </c>
      <c r="F226" s="53">
        <f t="shared" si="5"/>
        <v>49.360351002997724</v>
      </c>
      <c r="H226"/>
    </row>
    <row r="227" spans="2:8" ht="36.75" customHeight="1">
      <c r="B227" s="29" t="s">
        <v>59</v>
      </c>
      <c r="C227" s="30" t="s">
        <v>286</v>
      </c>
      <c r="D227" s="53">
        <v>9320.613720000001</v>
      </c>
      <c r="E227" s="53">
        <v>6017.54172</v>
      </c>
      <c r="F227" s="53">
        <f t="shared" si="5"/>
        <v>64.56164691266703</v>
      </c>
      <c r="H227"/>
    </row>
    <row r="228" spans="2:8" ht="13.5" customHeight="1">
      <c r="B228" s="29" t="s">
        <v>60</v>
      </c>
      <c r="C228" s="30" t="s">
        <v>287</v>
      </c>
      <c r="D228" s="53">
        <v>25.511</v>
      </c>
      <c r="E228" s="53">
        <v>19.624</v>
      </c>
      <c r="F228" s="53">
        <f t="shared" si="5"/>
        <v>76.92367998118459</v>
      </c>
      <c r="H228"/>
    </row>
    <row r="229" spans="2:8" ht="15" customHeight="1">
      <c r="B229" s="29" t="s">
        <v>65</v>
      </c>
      <c r="C229" s="30" t="s">
        <v>291</v>
      </c>
      <c r="D229" s="53">
        <v>12</v>
      </c>
      <c r="E229" s="53">
        <v>12</v>
      </c>
      <c r="F229" s="53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53">
        <v>5477.70041</v>
      </c>
      <c r="E230" s="53">
        <v>0</v>
      </c>
      <c r="F230" s="53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53">
        <v>16620.97575</v>
      </c>
      <c r="E232" s="53">
        <v>9117.77575</v>
      </c>
      <c r="F232" s="53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53">
        <v>189.566</v>
      </c>
      <c r="E233" s="53">
        <v>189.566</v>
      </c>
      <c r="F233" s="53">
        <f t="shared" si="5"/>
        <v>100</v>
      </c>
      <c r="H233"/>
    </row>
    <row r="234" spans="2:8" ht="25.5">
      <c r="B234" s="29" t="s">
        <v>79</v>
      </c>
      <c r="C234" s="30" t="s">
        <v>80</v>
      </c>
      <c r="D234" s="53">
        <v>0</v>
      </c>
      <c r="E234" s="53">
        <v>0</v>
      </c>
      <c r="F234" s="53">
        <f t="shared" si="5"/>
        <v>0</v>
      </c>
      <c r="H234"/>
    </row>
    <row r="235" spans="2:8" ht="12.75">
      <c r="B235" s="29" t="s">
        <v>81</v>
      </c>
      <c r="C235" s="30" t="s">
        <v>82</v>
      </c>
      <c r="D235" s="53">
        <v>260</v>
      </c>
      <c r="E235" s="53">
        <v>259.99996</v>
      </c>
      <c r="F235" s="53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53">
        <v>0</v>
      </c>
      <c r="E237" s="53">
        <v>0</v>
      </c>
      <c r="F237" s="53">
        <f t="shared" si="5"/>
        <v>0</v>
      </c>
      <c r="H237"/>
    </row>
    <row r="238" spans="2:8" ht="25.5">
      <c r="B238" s="29" t="s">
        <v>120</v>
      </c>
      <c r="C238" s="30" t="s">
        <v>121</v>
      </c>
      <c r="D238" s="53">
        <v>71.8</v>
      </c>
      <c r="E238" s="53">
        <v>71.8</v>
      </c>
      <c r="F238" s="53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53">
        <v>120</v>
      </c>
      <c r="E240" s="53">
        <v>19.96868</v>
      </c>
      <c r="F240" s="53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53">
        <v>0</v>
      </c>
      <c r="E242" s="53">
        <v>0</v>
      </c>
      <c r="F242" s="53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53">
        <v>0</v>
      </c>
      <c r="E243" s="53">
        <v>0</v>
      </c>
      <c r="F243" s="53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53">
        <v>0</v>
      </c>
      <c r="E244" s="53">
        <v>0</v>
      </c>
      <c r="F244" s="53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9014.00727</v>
      </c>
      <c r="F245" s="37">
        <f t="shared" si="5"/>
        <v>16.996689419409094</v>
      </c>
      <c r="G245" s="44"/>
      <c r="H245"/>
    </row>
    <row r="246" spans="2:8" ht="12.75">
      <c r="B246" s="29" t="s">
        <v>146</v>
      </c>
      <c r="C246" s="30" t="s">
        <v>147</v>
      </c>
      <c r="D246" s="53">
        <v>49045.9</v>
      </c>
      <c r="E246" s="53">
        <v>8189.40706</v>
      </c>
      <c r="F246" s="53">
        <f t="shared" si="5"/>
        <v>16.697434566395966</v>
      </c>
      <c r="G246" s="44"/>
      <c r="H246"/>
    </row>
    <row r="247" spans="2:8" ht="12" customHeight="1">
      <c r="B247" s="29" t="s">
        <v>295</v>
      </c>
      <c r="C247" s="30" t="s">
        <v>296</v>
      </c>
      <c r="D247" s="53">
        <v>500</v>
      </c>
      <c r="E247" s="53">
        <v>0</v>
      </c>
      <c r="F247" s="53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53">
        <v>3488</v>
      </c>
      <c r="E248" s="53">
        <v>824.60021</v>
      </c>
      <c r="F248" s="53">
        <f t="shared" si="5"/>
        <v>23.64106106651376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112037.78656</v>
      </c>
      <c r="F249" s="37">
        <f t="shared" si="5"/>
        <v>42.34753871533366</v>
      </c>
      <c r="G249" s="44"/>
      <c r="H249"/>
    </row>
    <row r="250" spans="2:8" ht="12.75">
      <c r="B250" s="29" t="s">
        <v>259</v>
      </c>
      <c r="C250" s="30" t="s">
        <v>260</v>
      </c>
      <c r="D250" s="53">
        <v>50494.5</v>
      </c>
      <c r="E250" s="53">
        <v>10041.029999999999</v>
      </c>
      <c r="F250" s="53">
        <f t="shared" si="5"/>
        <v>19.885393458693517</v>
      </c>
      <c r="G250" s="44"/>
      <c r="H250"/>
    </row>
    <row r="251" spans="2:8" ht="13.5" customHeight="1">
      <c r="B251" s="29" t="s">
        <v>304</v>
      </c>
      <c r="C251" s="30" t="s">
        <v>305</v>
      </c>
      <c r="D251" s="53">
        <v>18005.21059</v>
      </c>
      <c r="E251" s="53">
        <v>2285.5889500000003</v>
      </c>
      <c r="F251" s="53">
        <f t="shared" si="5"/>
        <v>12.694041752943477</v>
      </c>
      <c r="G251" s="44"/>
      <c r="H251"/>
    </row>
    <row r="252" spans="2:8" ht="12.75">
      <c r="B252" s="29" t="s">
        <v>276</v>
      </c>
      <c r="C252" s="30" t="s">
        <v>277</v>
      </c>
      <c r="D252" s="53">
        <v>6095.7444000000005</v>
      </c>
      <c r="E252" s="53">
        <v>3401.68289</v>
      </c>
      <c r="F252" s="53">
        <f t="shared" si="5"/>
        <v>55.80422450127666</v>
      </c>
      <c r="G252" s="44"/>
      <c r="H252"/>
    </row>
    <row r="253" spans="2:8" ht="12.75" customHeight="1">
      <c r="B253" s="29" t="s">
        <v>306</v>
      </c>
      <c r="C253" s="30" t="s">
        <v>307</v>
      </c>
      <c r="D253" s="53">
        <v>929.72064</v>
      </c>
      <c r="E253" s="53">
        <v>326.25652</v>
      </c>
      <c r="F253" s="53">
        <f t="shared" si="5"/>
        <v>35.09188738673157</v>
      </c>
      <c r="G253" s="44"/>
      <c r="H253"/>
    </row>
    <row r="254" spans="2:8" ht="15" customHeight="1">
      <c r="B254" s="29" t="s">
        <v>308</v>
      </c>
      <c r="C254" s="30" t="s">
        <v>309</v>
      </c>
      <c r="D254" s="53">
        <v>500</v>
      </c>
      <c r="E254" s="53">
        <v>19.89473</v>
      </c>
      <c r="F254" s="53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53">
        <v>2000</v>
      </c>
      <c r="E255" s="53">
        <v>0</v>
      </c>
      <c r="F255" s="53">
        <f t="shared" si="5"/>
        <v>0</v>
      </c>
      <c r="G255" s="44"/>
      <c r="H255"/>
    </row>
    <row r="256" spans="2:8" ht="15" customHeight="1">
      <c r="B256" s="29" t="s">
        <v>302</v>
      </c>
      <c r="C256" s="30" t="s">
        <v>303</v>
      </c>
      <c r="D256" s="53">
        <v>7396</v>
      </c>
      <c r="E256" s="53">
        <v>7350</v>
      </c>
      <c r="F256" s="53">
        <f t="shared" si="5"/>
        <v>99.37804218496484</v>
      </c>
      <c r="G256" s="44"/>
      <c r="H256"/>
    </row>
    <row r="257" spans="2:8" ht="12.75" customHeight="1">
      <c r="B257" s="29" t="s">
        <v>158</v>
      </c>
      <c r="C257" s="30" t="s">
        <v>159</v>
      </c>
      <c r="D257" s="53">
        <v>19553.388</v>
      </c>
      <c r="E257" s="53">
        <v>4700.608</v>
      </c>
      <c r="F257" s="53">
        <f t="shared" si="5"/>
        <v>24.03986460044674</v>
      </c>
      <c r="G257" s="44"/>
      <c r="H257"/>
    </row>
    <row r="258" spans="2:6" ht="26.25" customHeight="1">
      <c r="B258" s="29" t="s">
        <v>261</v>
      </c>
      <c r="C258" s="30" t="s">
        <v>262</v>
      </c>
      <c r="D258" s="53">
        <v>3167.52</v>
      </c>
      <c r="E258" s="53">
        <v>402</v>
      </c>
      <c r="F258" s="53">
        <f t="shared" si="5"/>
        <v>12.691316866191848</v>
      </c>
    </row>
    <row r="259" spans="2:6" ht="25.5" customHeight="1">
      <c r="B259" s="29" t="s">
        <v>263</v>
      </c>
      <c r="C259" s="30" t="s">
        <v>264</v>
      </c>
      <c r="D259" s="53">
        <v>38740.7598</v>
      </c>
      <c r="E259" s="53">
        <v>36478.48546</v>
      </c>
      <c r="F259" s="53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53">
        <v>23725.8</v>
      </c>
      <c r="E260" s="53">
        <v>17304.022</v>
      </c>
      <c r="F260" s="53">
        <f t="shared" si="5"/>
        <v>72.93335525040251</v>
      </c>
    </row>
    <row r="261" spans="2:6" ht="12.75">
      <c r="B261" s="29" t="s">
        <v>297</v>
      </c>
      <c r="C261" s="30" t="s">
        <v>298</v>
      </c>
      <c r="D261" s="53">
        <v>16044</v>
      </c>
      <c r="E261" s="53">
        <v>14114.70753</v>
      </c>
      <c r="F261" s="53">
        <f t="shared" si="5"/>
        <v>87.97499083769634</v>
      </c>
    </row>
    <row r="262" spans="2:6" ht="13.5" customHeight="1">
      <c r="B262" s="29" t="s">
        <v>200</v>
      </c>
      <c r="C262" s="30" t="s">
        <v>201</v>
      </c>
      <c r="D262" s="53">
        <v>14228.931</v>
      </c>
      <c r="E262" s="53">
        <v>7664.91</v>
      </c>
      <c r="F262" s="53">
        <f t="shared" si="5"/>
        <v>53.8684880824849</v>
      </c>
    </row>
    <row r="263" spans="2:6" ht="25.5">
      <c r="B263" s="29" t="s">
        <v>160</v>
      </c>
      <c r="C263" s="30" t="s">
        <v>161</v>
      </c>
      <c r="D263" s="53">
        <v>37465.811</v>
      </c>
      <c r="E263" s="53">
        <v>898.60048</v>
      </c>
      <c r="F263" s="53">
        <f t="shared" si="5"/>
        <v>2.39845463374595</v>
      </c>
    </row>
    <row r="264" spans="2:6" ht="12" customHeight="1">
      <c r="B264" s="29" t="s">
        <v>162</v>
      </c>
      <c r="C264" s="30" t="s">
        <v>163</v>
      </c>
      <c r="D264" s="53">
        <v>727</v>
      </c>
      <c r="E264" s="53">
        <v>0</v>
      </c>
      <c r="F264" s="53">
        <f t="shared" si="5"/>
        <v>0</v>
      </c>
    </row>
    <row r="265" spans="2:8" s="38" customFormat="1" ht="12.75">
      <c r="B265" s="29" t="s">
        <v>166</v>
      </c>
      <c r="C265" s="30" t="s">
        <v>167</v>
      </c>
      <c r="D265" s="53">
        <v>24975.325</v>
      </c>
      <c r="E265" s="53">
        <v>7050</v>
      </c>
      <c r="F265" s="53">
        <f t="shared" si="5"/>
        <v>28.227860898707025</v>
      </c>
      <c r="G265" s="39"/>
      <c r="H265" s="12"/>
    </row>
    <row r="266" spans="2:6" ht="12.75">
      <c r="B266" s="29" t="s">
        <v>321</v>
      </c>
      <c r="C266" s="30" t="s">
        <v>322</v>
      </c>
      <c r="D266" s="53">
        <v>250</v>
      </c>
      <c r="E266" s="53">
        <v>0</v>
      </c>
      <c r="F266" s="53">
        <f t="shared" si="5"/>
        <v>0</v>
      </c>
    </row>
    <row r="267" spans="2:6" ht="63.75">
      <c r="B267" s="29" t="s">
        <v>267</v>
      </c>
      <c r="C267" s="30" t="s">
        <v>268</v>
      </c>
      <c r="D267" s="53">
        <v>267.7</v>
      </c>
      <c r="E267" s="53">
        <v>0</v>
      </c>
      <c r="F267" s="53">
        <f t="shared" si="5"/>
        <v>0</v>
      </c>
    </row>
    <row r="268" spans="2:6" ht="12.75">
      <c r="B268" s="29" t="s">
        <v>170</v>
      </c>
      <c r="C268" s="30" t="s">
        <v>171</v>
      </c>
      <c r="D268" s="53">
        <v>0</v>
      </c>
      <c r="E268" s="53">
        <v>0</v>
      </c>
      <c r="F268" s="53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1799.67843</v>
      </c>
      <c r="F269" s="37">
        <f t="shared" si="5"/>
        <v>56.273715166599956</v>
      </c>
    </row>
    <row r="270" spans="2:6" ht="12.75">
      <c r="B270" s="29" t="s">
        <v>178</v>
      </c>
      <c r="C270" s="30" t="s">
        <v>179</v>
      </c>
      <c r="D270" s="53">
        <v>322.08</v>
      </c>
      <c r="E270" s="53">
        <v>0</v>
      </c>
      <c r="F270" s="53">
        <f t="shared" si="5"/>
        <v>0</v>
      </c>
    </row>
    <row r="271" spans="2:6" ht="12.75" customHeight="1">
      <c r="B271" s="29" t="s">
        <v>180</v>
      </c>
      <c r="C271" s="30" t="s">
        <v>181</v>
      </c>
      <c r="D271" s="53">
        <v>2200</v>
      </c>
      <c r="E271" s="53">
        <v>1356.826</v>
      </c>
      <c r="F271" s="53">
        <f t="shared" si="5"/>
        <v>61.6739090909091</v>
      </c>
    </row>
    <row r="272" spans="2:6" ht="12.75">
      <c r="B272" s="29" t="s">
        <v>269</v>
      </c>
      <c r="C272" s="30" t="s">
        <v>270</v>
      </c>
      <c r="D272" s="53">
        <v>676</v>
      </c>
      <c r="E272" s="53">
        <v>442.85243</v>
      </c>
      <c r="F272" s="53">
        <f t="shared" si="5"/>
        <v>65.51071449704142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53">
        <v>500</v>
      </c>
      <c r="E274" s="53">
        <v>500</v>
      </c>
      <c r="F274" s="53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53">
        <v>2300</v>
      </c>
      <c r="E275" s="53">
        <v>0</v>
      </c>
      <c r="F275" s="53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53">
        <v>1661</v>
      </c>
      <c r="E276" s="53">
        <v>0</v>
      </c>
      <c r="F276" s="53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53">
        <v>150</v>
      </c>
      <c r="E277" s="53">
        <v>0</v>
      </c>
      <c r="F277" s="53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53">
        <v>1500</v>
      </c>
      <c r="E278" s="53">
        <v>1500</v>
      </c>
      <c r="F278" s="53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140826.82637</v>
      </c>
      <c r="F279" s="37">
        <f t="shared" si="5"/>
        <v>39.161080467019666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2020-07-01T08:00:58Z</cp:lastPrinted>
  <dcterms:created xsi:type="dcterms:W3CDTF">2018-09-11T12:44:43Z</dcterms:created>
  <dcterms:modified xsi:type="dcterms:W3CDTF">2020-07-01T08:06:46Z</dcterms:modified>
  <cp:category/>
  <cp:version/>
  <cp:contentType/>
  <cp:contentStatus/>
</cp:coreProperties>
</file>