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320" activeTab="0"/>
  </bookViews>
  <sheets>
    <sheet name="Лист1" sheetId="1" r:id="rId1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<sst xmlns="http://schemas.openxmlformats.org/spreadsheetml/2006/main" count="52" uniqueCount="52">
  <si>
    <t>Найменування показників</t>
  </si>
  <si>
    <t>Загальний фонд</t>
  </si>
  <si>
    <t>Податок на доходи фізичних осіб</t>
  </si>
  <si>
    <t>Податок на прибуток підприємств  комунальної власності</t>
  </si>
  <si>
    <t>Плата за землю</t>
  </si>
  <si>
    <t>- земельний податок</t>
  </si>
  <si>
    <t>- орендна плата</t>
  </si>
  <si>
    <t>Адміністративні штрафи та санкції</t>
  </si>
  <si>
    <t>Надходження від орендної плати за користування ЦМК та іншим майном, що перебуває в комунальній власності</t>
  </si>
  <si>
    <t>Державне мито</t>
  </si>
  <si>
    <t>Інші надходження</t>
  </si>
  <si>
    <t>Разом податкових та неподаткових доходів</t>
  </si>
  <si>
    <t>Всього доходів</t>
  </si>
  <si>
    <t>Спеціальний фонд</t>
  </si>
  <si>
    <t>Фонди охорони навколишнього природного середовища</t>
  </si>
  <si>
    <t xml:space="preserve">Бюджет розвитку </t>
  </si>
  <si>
    <t>- кошти від відчуження майна</t>
  </si>
  <si>
    <t>- кошти від пайової участі замовників</t>
  </si>
  <si>
    <t>Власні надходження бюджетних установ</t>
  </si>
  <si>
    <t>Всього спеціальний фонд</t>
  </si>
  <si>
    <t>Разом загальний та спеціальний фонди</t>
  </si>
  <si>
    <t>- кошти від продажу земельних ділянок</t>
  </si>
  <si>
    <t>2,1 рази</t>
  </si>
  <si>
    <t>2015 рік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</si>
  <si>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</si>
  <si>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</si>
  <si>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</si>
  <si>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</si>
  <si>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>Транспортний податок</t>
  </si>
  <si>
    <t>Туристичний збір</t>
  </si>
  <si>
    <t xml:space="preserve">Єдиний податок </t>
  </si>
  <si>
    <t>Екологічний податок</t>
  </si>
  <si>
    <t>Плата за надання ін. адміністративних послуг</t>
  </si>
  <si>
    <t xml:space="preserve">Факт  </t>
  </si>
  <si>
    <t>Дотації</t>
  </si>
  <si>
    <t>Освітня субвенція</t>
  </si>
  <si>
    <t>Медична субвенція</t>
  </si>
  <si>
    <t>- житлова нерухомість</t>
  </si>
  <si>
    <t>-  комерційна нерухомість</t>
  </si>
  <si>
    <t>Трансферти з державного  бюджету</t>
  </si>
  <si>
    <t>Стабілізаційна дотація</t>
  </si>
  <si>
    <t>10,2 рази</t>
  </si>
  <si>
    <t>3,8 рази</t>
  </si>
  <si>
    <t>2,8 рази</t>
  </si>
  <si>
    <t>17,6 рази</t>
  </si>
  <si>
    <t xml:space="preserve">Субвенції з ДБ на соціальний захист та інші </t>
  </si>
  <si>
    <t>ДОХОДИ</t>
  </si>
  <si>
    <t xml:space="preserve"> Виконання міського бюджету м.Кіровограда за 2015 рік   </t>
  </si>
  <si>
    <t>План на рік з урахуванням змін</t>
  </si>
  <si>
    <t>Виконання плану 2015 року (%)</t>
  </si>
  <si>
    <t xml:space="preserve"> Темп росту до факту 2014 року (%)</t>
  </si>
  <si>
    <t>тис.грн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</si>
</sst>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#,##0.000"/>
    <numFmt numFmtId="179" formatCode="#,##0.00000000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0"/>
      <name val="Times New Roman Cyr"/>
      <family val="0"/>
    </font>
    <font>
      <b/>
      <sz val="11"/>
      <name val="Times New Roman Cyr"/>
      <family val="1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b/>
      <i/>
      <sz val="10"/>
      <name val="Arial"/>
      <family val="2"/>
    </font>
    <font>
      <i/>
      <sz val="12"/>
      <name val="Times New Roman Cyr"/>
      <family val="1"/>
    </font>
    <font>
      <b/>
      <sz val="10"/>
      <name val="Arial"/>
      <family val="2"/>
    </font>
    <font>
      <b/>
      <sz val="16"/>
      <name val="Times New Roman Cyr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77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7" fillId="0" borderId="11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vertical="center" wrapText="1"/>
    </xf>
    <xf numFmtId="49" fontId="18" fillId="0" borderId="11" xfId="0" applyNumberFormat="1" applyFont="1" applyBorder="1" applyAlignment="1">
      <alignment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77" fontId="19" fillId="34" borderId="0" xfId="0" applyNumberFormat="1" applyFont="1" applyFill="1" applyBorder="1" applyAlignment="1">
      <alignment/>
    </xf>
    <xf numFmtId="177" fontId="8" fillId="0" borderId="12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77" fontId="11" fillId="34" borderId="26" xfId="0" applyNumberFormat="1" applyFont="1" applyFill="1" applyBorder="1" applyAlignment="1">
      <alignment horizontal="center" vertical="center"/>
    </xf>
    <xf numFmtId="177" fontId="11" fillId="34" borderId="2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7" fontId="0" fillId="0" borderId="0" xfId="0" applyNumberFormat="1" applyAlignment="1">
      <alignment/>
    </xf>
    <xf numFmtId="1" fontId="2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76" fontId="3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="60" zoomScalePageLayoutView="0" workbookViewId="0" topLeftCell="A1">
      <selection activeCell="G6" sqref="G6"/>
    </sheetView>
  </sheetViews>
  <sheetFormatPr defaultColWidth="9.140625" defaultRowHeight="12.75"/>
  <cols>
    <col min="1" max="1" width="58.00390625" style="0" customWidth="1"/>
    <col min="2" max="2" width="15.00390625" style="0" customWidth="1"/>
    <col min="3" max="3" width="14.8515625" style="0" customWidth="1"/>
    <col min="4" max="4" width="14.00390625" style="0" customWidth="1"/>
    <col min="5" max="5" width="11.8515625" style="0" customWidth="1"/>
    <col min="6" max="6" width="10.57421875" style="0" bestFit="1" customWidth="1"/>
    <col min="7" max="7" width="70.421875" style="0" customWidth="1"/>
    <col min="8" max="8" width="11.421875" style="0" customWidth="1"/>
    <col min="9" max="9" width="12.00390625" style="0" customWidth="1"/>
  </cols>
  <sheetData>
    <row r="1" spans="4:5" ht="18" customHeight="1">
      <c r="D1" s="72"/>
      <c r="E1" s="72"/>
    </row>
    <row r="2" spans="1:5" ht="20.25">
      <c r="A2" s="73" t="s">
        <v>47</v>
      </c>
      <c r="B2" s="73"/>
      <c r="C2" s="73"/>
      <c r="D2" s="73"/>
      <c r="E2" s="73"/>
    </row>
    <row r="3" spans="1:11" ht="26.25" customHeight="1">
      <c r="A3" s="74" t="s">
        <v>46</v>
      </c>
      <c r="B3" s="74"/>
      <c r="C3" s="74"/>
      <c r="D3" s="74"/>
      <c r="E3" s="68"/>
      <c r="I3" s="2"/>
      <c r="K3" s="2"/>
    </row>
    <row r="4" spans="1:11" ht="17.25" customHeight="1" thickBot="1">
      <c r="A4" s="1"/>
      <c r="B4" s="75"/>
      <c r="C4" s="75"/>
      <c r="D4" s="1"/>
      <c r="E4" s="69" t="s">
        <v>51</v>
      </c>
      <c r="I4" s="2"/>
      <c r="K4" s="2"/>
    </row>
    <row r="5" spans="1:11" ht="20.25" customHeight="1">
      <c r="A5" s="76" t="s">
        <v>0</v>
      </c>
      <c r="B5" s="78" t="s">
        <v>23</v>
      </c>
      <c r="C5" s="79"/>
      <c r="D5" s="80"/>
      <c r="E5" s="81" t="s">
        <v>50</v>
      </c>
      <c r="F5" s="84"/>
      <c r="I5" s="2"/>
      <c r="K5" s="2"/>
    </row>
    <row r="6" spans="1:11" ht="46.5" customHeight="1">
      <c r="A6" s="77"/>
      <c r="B6" s="62" t="s">
        <v>48</v>
      </c>
      <c r="C6" s="3" t="s">
        <v>33</v>
      </c>
      <c r="D6" s="64" t="s">
        <v>49</v>
      </c>
      <c r="E6" s="82"/>
      <c r="F6" s="84"/>
      <c r="I6" s="2"/>
      <c r="K6" s="2"/>
    </row>
    <row r="7" spans="1:11" ht="19.5" customHeight="1">
      <c r="A7" s="85" t="s">
        <v>1</v>
      </c>
      <c r="B7" s="86"/>
      <c r="C7" s="86"/>
      <c r="D7" s="86"/>
      <c r="E7" s="87"/>
      <c r="F7" s="4"/>
      <c r="I7" s="2"/>
      <c r="K7" s="2"/>
    </row>
    <row r="8" spans="1:11" ht="21" customHeight="1">
      <c r="A8" s="5" t="s">
        <v>2</v>
      </c>
      <c r="B8" s="6">
        <v>289396.03704</v>
      </c>
      <c r="C8" s="7">
        <v>311898.80472</v>
      </c>
      <c r="D8" s="6">
        <v>107.77576911908082</v>
      </c>
      <c r="E8" s="8">
        <v>122.05678830103483</v>
      </c>
      <c r="F8" s="4"/>
      <c r="I8" s="2"/>
      <c r="K8" s="2"/>
    </row>
    <row r="9" spans="1:11" ht="24" customHeight="1">
      <c r="A9" s="5" t="s">
        <v>3</v>
      </c>
      <c r="B9" s="6">
        <v>2300</v>
      </c>
      <c r="C9" s="9">
        <v>2732.55487</v>
      </c>
      <c r="D9" s="6">
        <v>118.80673347826087</v>
      </c>
      <c r="E9" s="8">
        <v>91.10034572428738</v>
      </c>
      <c r="F9" s="4"/>
      <c r="I9" s="2"/>
      <c r="K9" s="2"/>
    </row>
    <row r="10" spans="1:11" ht="19.5" customHeight="1">
      <c r="A10" s="5" t="s">
        <v>24</v>
      </c>
      <c r="B10" s="6">
        <v>55</v>
      </c>
      <c r="C10" s="9">
        <v>88.89799</v>
      </c>
      <c r="D10" s="6">
        <v>161.6327090909091</v>
      </c>
      <c r="E10" s="8">
        <v>27.103045731707315</v>
      </c>
      <c r="F10" s="4"/>
      <c r="I10" s="2"/>
      <c r="K10" s="2"/>
    </row>
    <row r="11" spans="1:11" ht="19.5" customHeight="1">
      <c r="A11" s="5" t="s">
        <v>25</v>
      </c>
      <c r="B11" s="6">
        <f>56665.2+6000</f>
        <v>62665.2</v>
      </c>
      <c r="C11" s="9">
        <v>68622.00504</v>
      </c>
      <c r="D11" s="6">
        <v>109.5057624327378</v>
      </c>
      <c r="E11" s="8"/>
      <c r="F11" s="4"/>
      <c r="I11" s="2"/>
      <c r="K11" s="2"/>
    </row>
    <row r="12" spans="1:11" ht="19.5" customHeight="1">
      <c r="A12" s="5" t="s">
        <v>26</v>
      </c>
      <c r="B12" s="6">
        <f>B13+B16+B19+B20+B21</f>
        <v>119220.7</v>
      </c>
      <c r="C12" s="6">
        <v>126559.44086999999</v>
      </c>
      <c r="D12" s="6">
        <v>106.15559283748543</v>
      </c>
      <c r="E12" s="8">
        <v>125.93480424096481</v>
      </c>
      <c r="F12" s="4"/>
      <c r="I12" s="2"/>
      <c r="K12" s="2"/>
    </row>
    <row r="13" spans="1:11" ht="19.5" customHeight="1">
      <c r="A13" s="43" t="s">
        <v>27</v>
      </c>
      <c r="B13" s="12">
        <f>B14+B15</f>
        <v>1457.5</v>
      </c>
      <c r="C13" s="12">
        <v>1462.1476499999999</v>
      </c>
      <c r="D13" s="12">
        <v>100.31887821612348</v>
      </c>
      <c r="E13" s="8" t="s">
        <v>41</v>
      </c>
      <c r="F13" s="44"/>
      <c r="I13" s="2"/>
      <c r="K13" s="2"/>
    </row>
    <row r="14" spans="1:11" ht="19.5" customHeight="1">
      <c r="A14" s="43" t="s">
        <v>37</v>
      </c>
      <c r="B14" s="12">
        <v>457.5</v>
      </c>
      <c r="C14" s="11">
        <v>441.58279</v>
      </c>
      <c r="D14" s="12">
        <v>96.52082841530054</v>
      </c>
      <c r="E14" s="8" t="s">
        <v>42</v>
      </c>
      <c r="F14" s="44"/>
      <c r="I14" s="2"/>
      <c r="K14" s="2"/>
    </row>
    <row r="15" spans="1:11" ht="19.5" customHeight="1">
      <c r="A15" s="43" t="s">
        <v>38</v>
      </c>
      <c r="B15" s="12">
        <v>1000</v>
      </c>
      <c r="C15" s="11">
        <v>1020.56486</v>
      </c>
      <c r="D15" s="12">
        <v>102.05648599999999</v>
      </c>
      <c r="E15" s="13"/>
      <c r="F15" s="44"/>
      <c r="I15" s="2"/>
      <c r="K15" s="2"/>
    </row>
    <row r="16" spans="1:11" ht="18" customHeight="1">
      <c r="A16" s="43" t="s">
        <v>4</v>
      </c>
      <c r="B16" s="11">
        <f>B18+B17</f>
        <v>52465</v>
      </c>
      <c r="C16" s="11">
        <v>56727.707899999994</v>
      </c>
      <c r="D16" s="12">
        <v>108.12486019250929</v>
      </c>
      <c r="E16" s="13">
        <v>123.75073439746247</v>
      </c>
      <c r="F16" s="4"/>
      <c r="I16" s="2"/>
      <c r="K16" s="2"/>
    </row>
    <row r="17" spans="1:11" ht="16.5" customHeight="1">
      <c r="A17" s="10" t="s">
        <v>5</v>
      </c>
      <c r="B17" s="12">
        <v>13465.6</v>
      </c>
      <c r="C17" s="11">
        <v>15013.02047</v>
      </c>
      <c r="D17" s="12">
        <v>111.49165629455797</v>
      </c>
      <c r="E17" s="13">
        <v>119.55611851273761</v>
      </c>
      <c r="F17" s="4"/>
      <c r="I17" s="2"/>
      <c r="K17" s="14"/>
    </row>
    <row r="18" spans="1:6" ht="18" customHeight="1">
      <c r="A18" s="10" t="s">
        <v>6</v>
      </c>
      <c r="B18" s="12">
        <v>38999.4</v>
      </c>
      <c r="C18" s="11">
        <v>41714.68743</v>
      </c>
      <c r="D18" s="12">
        <v>106.96238257511652</v>
      </c>
      <c r="E18" s="13">
        <v>125.33331559655079</v>
      </c>
      <c r="F18" s="4"/>
    </row>
    <row r="19" spans="1:6" ht="20.25" customHeight="1">
      <c r="A19" s="43" t="s">
        <v>28</v>
      </c>
      <c r="B19" s="12">
        <v>2100</v>
      </c>
      <c r="C19" s="12">
        <v>2594.13499</v>
      </c>
      <c r="D19" s="12">
        <v>123.53023761904763</v>
      </c>
      <c r="E19" s="13"/>
      <c r="F19" s="4"/>
    </row>
    <row r="20" spans="1:6" ht="23.25" customHeight="1">
      <c r="A20" s="45" t="s">
        <v>29</v>
      </c>
      <c r="B20" s="12">
        <v>21</v>
      </c>
      <c r="C20" s="12">
        <v>59.83107</v>
      </c>
      <c r="D20" s="12" t="s">
        <v>43</v>
      </c>
      <c r="E20" s="13">
        <v>159.9761229946524</v>
      </c>
      <c r="F20" s="4"/>
    </row>
    <row r="21" spans="1:6" ht="20.25" customHeight="1">
      <c r="A21" s="45" t="s">
        <v>30</v>
      </c>
      <c r="B21" s="11">
        <v>63177.2</v>
      </c>
      <c r="C21" s="11">
        <v>66372.24265</v>
      </c>
      <c r="D21" s="12">
        <v>105.05727168978683</v>
      </c>
      <c r="E21" s="61">
        <v>134.57906714329744</v>
      </c>
      <c r="F21" s="4"/>
    </row>
    <row r="22" spans="1:6" ht="17.25" customHeight="1">
      <c r="A22" s="5" t="s">
        <v>31</v>
      </c>
      <c r="B22" s="6">
        <v>804</v>
      </c>
      <c r="C22" s="9">
        <v>947.28051</v>
      </c>
      <c r="D22" s="6">
        <v>117.82095895522389</v>
      </c>
      <c r="E22" s="8">
        <v>88.79644825646795</v>
      </c>
      <c r="F22" s="4"/>
    </row>
    <row r="23" spans="1:6" ht="18.75" customHeight="1">
      <c r="A23" s="5" t="s">
        <v>7</v>
      </c>
      <c r="B23" s="6">
        <v>50</v>
      </c>
      <c r="C23" s="9">
        <v>105.23415</v>
      </c>
      <c r="D23" s="6" t="s">
        <v>22</v>
      </c>
      <c r="E23" s="15">
        <v>187.24937722419926</v>
      </c>
      <c r="F23" s="4"/>
    </row>
    <row r="24" spans="1:6" ht="18.75" customHeight="1">
      <c r="A24" s="5" t="s">
        <v>32</v>
      </c>
      <c r="B24" s="6">
        <v>6500</v>
      </c>
      <c r="C24" s="9">
        <v>7804.74758</v>
      </c>
      <c r="D24" s="6">
        <v>120.07303969230769</v>
      </c>
      <c r="E24" s="15"/>
      <c r="F24" s="4"/>
    </row>
    <row r="25" spans="1:6" ht="36" customHeight="1">
      <c r="A25" s="5" t="s">
        <v>8</v>
      </c>
      <c r="B25" s="6">
        <v>3420</v>
      </c>
      <c r="C25" s="9">
        <v>3420.75199</v>
      </c>
      <c r="D25" s="6">
        <v>100.02198801169591</v>
      </c>
      <c r="E25" s="15">
        <v>116.52650190761685</v>
      </c>
      <c r="F25" s="4"/>
    </row>
    <row r="26" spans="1:7" ht="19.5" customHeight="1">
      <c r="A26" s="5" t="s">
        <v>9</v>
      </c>
      <c r="B26" s="6">
        <f>2930+400</f>
        <v>3330</v>
      </c>
      <c r="C26" s="7">
        <v>3384.20146</v>
      </c>
      <c r="D26" s="6">
        <v>101.62767147147147</v>
      </c>
      <c r="E26" s="15" t="s">
        <v>44</v>
      </c>
      <c r="F26" s="4"/>
      <c r="G26" s="63"/>
    </row>
    <row r="27" spans="1:6" ht="21.75" customHeight="1" thickBot="1">
      <c r="A27" s="16" t="s">
        <v>10</v>
      </c>
      <c r="B27" s="17">
        <v>1100</v>
      </c>
      <c r="C27" s="18">
        <v>1453.23457</v>
      </c>
      <c r="D27" s="6">
        <v>132.11223363636364</v>
      </c>
      <c r="E27" s="8">
        <v>97.82797509256143</v>
      </c>
      <c r="F27" s="4"/>
    </row>
    <row r="28" spans="1:6" ht="24" customHeight="1" thickBot="1">
      <c r="A28" s="19" t="s">
        <v>11</v>
      </c>
      <c r="B28" s="21">
        <f>B8+B9+B10+B11+B12+B22+B2+B24+B25+B26+B27+B23</f>
        <v>488840.93704000005</v>
      </c>
      <c r="C28" s="21">
        <v>527017.15375</v>
      </c>
      <c r="D28" s="21">
        <v>107.80953758520356</v>
      </c>
      <c r="E28" s="22">
        <v>144.35025103281595</v>
      </c>
      <c r="F28" s="23"/>
    </row>
    <row r="29" spans="1:6" ht="19.5" customHeight="1">
      <c r="A29" s="55" t="s">
        <v>39</v>
      </c>
      <c r="B29" s="56">
        <f>B30+B32+B33+B34+B31</f>
        <v>811166.7424400001</v>
      </c>
      <c r="C29" s="56">
        <v>805028.0172300001</v>
      </c>
      <c r="D29" s="6">
        <v>99.24322276927496</v>
      </c>
      <c r="E29" s="57">
        <v>180.6299654077608</v>
      </c>
      <c r="F29" s="4"/>
    </row>
    <row r="30" spans="1:7" ht="19.5" customHeight="1">
      <c r="A30" s="52" t="s">
        <v>34</v>
      </c>
      <c r="B30" s="53">
        <v>670</v>
      </c>
      <c r="C30" s="53">
        <v>670</v>
      </c>
      <c r="D30" s="53">
        <v>100</v>
      </c>
      <c r="E30" s="13"/>
      <c r="F30" s="4"/>
      <c r="G30" s="70"/>
    </row>
    <row r="31" spans="1:6" ht="19.5" customHeight="1">
      <c r="A31" s="52" t="s">
        <v>40</v>
      </c>
      <c r="B31" s="53">
        <v>9806.3</v>
      </c>
      <c r="C31" s="53">
        <v>9806.3</v>
      </c>
      <c r="D31" s="53">
        <v>100</v>
      </c>
      <c r="E31" s="13"/>
      <c r="F31" s="4"/>
    </row>
    <row r="32" spans="1:6" ht="19.5" customHeight="1">
      <c r="A32" s="52" t="s">
        <v>35</v>
      </c>
      <c r="B32" s="53">
        <v>191059.6</v>
      </c>
      <c r="C32" s="53">
        <v>191059.6</v>
      </c>
      <c r="D32" s="53">
        <v>100</v>
      </c>
      <c r="E32" s="13"/>
      <c r="F32" s="4"/>
    </row>
    <row r="33" spans="1:6" ht="19.5" customHeight="1">
      <c r="A33" s="52" t="s">
        <v>36</v>
      </c>
      <c r="B33" s="53">
        <v>176911.1</v>
      </c>
      <c r="C33" s="53">
        <v>176911.06062</v>
      </c>
      <c r="D33" s="53">
        <v>99.99997774023224</v>
      </c>
      <c r="E33" s="13"/>
      <c r="F33" s="4"/>
    </row>
    <row r="34" spans="1:6" ht="19.5" customHeight="1" thickBot="1">
      <c r="A34" s="52" t="s">
        <v>45</v>
      </c>
      <c r="B34" s="53">
        <v>432719.74244</v>
      </c>
      <c r="C34" s="54">
        <v>426581.05661</v>
      </c>
      <c r="D34" s="53">
        <v>98.58137144485588</v>
      </c>
      <c r="E34" s="13">
        <v>157.41434047436738</v>
      </c>
      <c r="F34" s="4"/>
    </row>
    <row r="35" spans="1:6" ht="25.5" customHeight="1" thickBot="1">
      <c r="A35" s="24" t="s">
        <v>12</v>
      </c>
      <c r="B35" s="20">
        <f>B28+B29</f>
        <v>1300007.6794800002</v>
      </c>
      <c r="C35" s="20">
        <v>1332045.1709800002</v>
      </c>
      <c r="D35" s="20">
        <v>102.46440786509929</v>
      </c>
      <c r="E35" s="22">
        <v>164.293007356515</v>
      </c>
      <c r="F35" s="4"/>
    </row>
    <row r="36" spans="1:6" ht="18" customHeight="1">
      <c r="A36" s="88" t="s">
        <v>13</v>
      </c>
      <c r="B36" s="89"/>
      <c r="C36" s="89"/>
      <c r="D36" s="89"/>
      <c r="E36" s="90"/>
      <c r="F36" s="4"/>
    </row>
    <row r="37" spans="1:6" ht="28.5" customHeight="1">
      <c r="A37" s="58" t="s">
        <v>14</v>
      </c>
      <c r="B37" s="26">
        <v>150</v>
      </c>
      <c r="C37" s="26">
        <v>30.63239</v>
      </c>
      <c r="D37" s="26">
        <v>20.421593333333334</v>
      </c>
      <c r="E37" s="29">
        <v>8.249898614690741</v>
      </c>
      <c r="F37" s="4"/>
    </row>
    <row r="38" spans="1:6" ht="21" customHeight="1">
      <c r="A38" s="59" t="s">
        <v>15</v>
      </c>
      <c r="B38" s="47">
        <f>B39+B40+B41</f>
        <v>4100</v>
      </c>
      <c r="C38" s="47">
        <v>3555.57734</v>
      </c>
      <c r="D38" s="25">
        <v>86.72139853658535</v>
      </c>
      <c r="E38" s="48">
        <v>132.5175110879207</v>
      </c>
      <c r="F38" s="4"/>
    </row>
    <row r="39" spans="1:6" ht="18.75" customHeight="1">
      <c r="A39" s="49" t="s">
        <v>16</v>
      </c>
      <c r="B39" s="27">
        <v>1800</v>
      </c>
      <c r="C39" s="7">
        <v>1800</v>
      </c>
      <c r="D39" s="7">
        <v>100</v>
      </c>
      <c r="E39" s="46">
        <v>123.54152367879203</v>
      </c>
      <c r="F39" s="4"/>
    </row>
    <row r="40" spans="1:6" ht="18.75" customHeight="1">
      <c r="A40" s="50" t="s">
        <v>21</v>
      </c>
      <c r="B40" s="28">
        <v>2000</v>
      </c>
      <c r="C40" s="28">
        <v>949.43673</v>
      </c>
      <c r="D40" s="7">
        <v>47.4718365</v>
      </c>
      <c r="E40" s="46">
        <v>92.32173570595099</v>
      </c>
      <c r="F40" s="4"/>
    </row>
    <row r="41" spans="1:6" ht="21" customHeight="1">
      <c r="A41" s="49" t="s">
        <v>17</v>
      </c>
      <c r="B41" s="27">
        <v>300</v>
      </c>
      <c r="C41" s="7">
        <v>806.14061</v>
      </c>
      <c r="D41" s="7">
        <v>268.7135366666667</v>
      </c>
      <c r="E41" s="46">
        <v>407.75953970662624</v>
      </c>
      <c r="F41" s="4"/>
    </row>
    <row r="42" spans="1:6" s="42" customFormat="1" ht="21.75" customHeight="1" thickBot="1">
      <c r="A42" s="65" t="s">
        <v>18</v>
      </c>
      <c r="B42" s="66">
        <v>34022.7</v>
      </c>
      <c r="C42" s="66">
        <v>39856.44556</v>
      </c>
      <c r="D42" s="66">
        <v>117.14662728119755</v>
      </c>
      <c r="E42" s="67">
        <v>115.00169762087016</v>
      </c>
      <c r="F42" s="41"/>
    </row>
    <row r="43" spans="1:6" ht="23.25" customHeight="1" thickBot="1">
      <c r="A43" s="51" t="s">
        <v>19</v>
      </c>
      <c r="B43" s="31">
        <f>B37+B38+B42</f>
        <v>38272.7</v>
      </c>
      <c r="C43" s="31">
        <v>43387.87493</v>
      </c>
      <c r="D43" s="31">
        <v>113.3650746615734</v>
      </c>
      <c r="E43" s="32">
        <v>30.839167404089736</v>
      </c>
      <c r="F43" s="4"/>
    </row>
    <row r="44" spans="1:6" ht="30" customHeight="1" thickBot="1">
      <c r="A44" s="71" t="s">
        <v>20</v>
      </c>
      <c r="B44" s="30">
        <f>B35+B43</f>
        <v>1338280.3794800001</v>
      </c>
      <c r="C44" s="30">
        <v>1375433.04591</v>
      </c>
      <c r="D44" s="30">
        <v>102.776149676829</v>
      </c>
      <c r="E44" s="32">
        <v>144.5595115637895</v>
      </c>
      <c r="F44" s="4"/>
    </row>
    <row r="45" spans="1:23" ht="15">
      <c r="A45" s="33"/>
      <c r="B45" s="91"/>
      <c r="C45" s="91"/>
      <c r="D45" s="91"/>
      <c r="E45" s="91"/>
      <c r="F45" s="91"/>
      <c r="G45" s="83"/>
      <c r="H45" s="83"/>
      <c r="I45" s="83"/>
      <c r="J45" s="83"/>
      <c r="K45" s="83"/>
      <c r="L45" s="83"/>
      <c r="M45" s="83"/>
      <c r="N45" s="83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8.75">
      <c r="A46" s="37"/>
      <c r="B46" s="38"/>
      <c r="C46" s="38"/>
      <c r="D46" s="38"/>
      <c r="E46" s="38"/>
      <c r="F46" s="38"/>
      <c r="G46" s="83"/>
      <c r="H46" s="83"/>
      <c r="I46" s="83"/>
      <c r="J46" s="83"/>
      <c r="K46" s="83"/>
      <c r="L46" s="83"/>
      <c r="M46" s="83"/>
      <c r="N46" s="83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15">
      <c r="A47" s="33"/>
      <c r="B47" s="39"/>
      <c r="C47" s="6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5">
      <c r="A48" s="33"/>
      <c r="B48" s="35"/>
      <c r="C48" s="35"/>
      <c r="D48" s="36"/>
      <c r="E48" s="34"/>
      <c r="F48" s="34"/>
      <c r="G48" s="35"/>
      <c r="H48" s="35"/>
      <c r="I48" s="35"/>
      <c r="J48" s="35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1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1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1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1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2:23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2:23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2:23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2:23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2:23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2:23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2:23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2:23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2:23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2:23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2:23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2:23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2:23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2:23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2:23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2:23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2:23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2:23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2:23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2:23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2:23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2:23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2:23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2:23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2:23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2:23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2:23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2:23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2:23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2:23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2:23" ht="12.75">
      <c r="B86" s="34"/>
      <c r="C86" s="34"/>
      <c r="D86" s="40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2:23" ht="12.75">
      <c r="B87" s="40"/>
      <c r="C87" s="40"/>
      <c r="D87" s="40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2:23" ht="12.75">
      <c r="B88" s="40"/>
      <c r="C88" s="40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2:23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2:23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2:23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2:23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2:23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2:23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2:23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2:23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2:23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2:23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2:23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2:23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2:23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2:23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2:23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2:23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2:23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2:23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2:23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2:23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2:23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2:23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2:23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2:23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2:23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2:23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2:23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2:23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2:23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2:23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2:23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2:23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2:23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2:23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2:23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2:23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2:23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2:23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2:23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ht="12.75">
      <c r="B131" s="34"/>
      <c r="C131" s="34"/>
      <c r="D131" s="34"/>
      <c r="E131" s="34"/>
      <c r="F131" s="34"/>
      <c r="G131" s="40"/>
      <c r="H131" s="40"/>
      <c r="I131" s="40"/>
      <c r="J131" s="40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ht="12.75">
      <c r="B132" s="34"/>
      <c r="C132" s="34"/>
      <c r="D132" s="34"/>
      <c r="E132" s="34"/>
      <c r="F132" s="34"/>
      <c r="G132" s="40"/>
      <c r="H132" s="40"/>
      <c r="I132" s="40"/>
      <c r="J132" s="40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ht="12.75">
      <c r="B140" s="40"/>
      <c r="C140" s="40"/>
      <c r="D140" s="40"/>
      <c r="E140" s="34"/>
      <c r="F140" s="34"/>
      <c r="G140" s="40"/>
      <c r="H140" s="40"/>
      <c r="I140" s="40"/>
      <c r="J140" s="40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ht="12.75">
      <c r="B141" s="40"/>
      <c r="C141" s="40"/>
      <c r="D141" s="40"/>
      <c r="E141" s="34"/>
      <c r="F141" s="34"/>
      <c r="G141" s="40"/>
      <c r="H141" s="40"/>
      <c r="I141" s="40"/>
      <c r="J141" s="40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ht="12.75">
      <c r="B143" s="34"/>
      <c r="C143" s="34"/>
      <c r="D143" s="34"/>
      <c r="E143" s="34"/>
      <c r="F143" s="34"/>
      <c r="G143" s="36"/>
      <c r="H143" s="36"/>
      <c r="I143" s="36"/>
      <c r="J143" s="36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2:23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2:23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2:23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2:23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2:23" ht="12.75">
      <c r="B176" s="34"/>
      <c r="C176" s="34"/>
      <c r="D176" s="34"/>
      <c r="E176" s="34"/>
      <c r="F176" s="34"/>
      <c r="G176" s="40"/>
      <c r="H176" s="40"/>
      <c r="I176" s="40"/>
      <c r="J176" s="40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2:23" ht="12.75">
      <c r="B177" s="34"/>
      <c r="C177" s="34"/>
      <c r="D177" s="34"/>
      <c r="E177" s="34"/>
      <c r="F177" s="34"/>
      <c r="G177" s="40"/>
      <c r="H177" s="40"/>
      <c r="I177" s="40"/>
      <c r="J177" s="40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2:23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2:23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2:23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2:23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2:23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2:23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2:23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2:23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2:23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2:23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2:23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2:23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2:23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2:23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2:23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2:23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2:23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2:23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2:23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2:23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2:23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2:23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2:23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2:23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2:23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2:23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2:23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2:23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2:23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2:23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2:23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2:23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</row>
    <row r="210" spans="2:23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</row>
    <row r="211" spans="2:23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2:23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2:23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2:23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2:23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2:23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2:23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2:23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</row>
    <row r="219" spans="2:23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2:23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2:23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2:23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</row>
    <row r="223" spans="2:23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</row>
    <row r="224" spans="2:23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</row>
    <row r="225" spans="2:23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</row>
    <row r="226" spans="2:23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</row>
    <row r="227" spans="2:23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2:23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2:23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</row>
    <row r="230" spans="2:23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</row>
    <row r="231" spans="2:23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</row>
    <row r="232" spans="2:23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</row>
  </sheetData>
  <sheetProtection/>
  <mergeCells count="13">
    <mergeCell ref="G46:N46"/>
    <mergeCell ref="F5:F6"/>
    <mergeCell ref="A7:E7"/>
    <mergeCell ref="A36:E36"/>
    <mergeCell ref="B45:F45"/>
    <mergeCell ref="G45:N45"/>
    <mergeCell ref="D1:E1"/>
    <mergeCell ref="A2:E2"/>
    <mergeCell ref="A3:D3"/>
    <mergeCell ref="B4:C4"/>
    <mergeCell ref="A5:A6"/>
    <mergeCell ref="B5:D5"/>
    <mergeCell ref="E5:E6"/>
  </mergeCells>
  <printOptions/>
  <pageMargins left="0.47" right="0.1968503937007874" top="0.1968503937007874" bottom="0.1968503937007874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Ardelyan_A</cp:lastModifiedBy>
  <cp:lastPrinted>2016-02-15T08:17:28Z</cp:lastPrinted>
  <dcterms:created xsi:type="dcterms:W3CDTF">1996-10-08T23:32:33Z</dcterms:created>
  <dcterms:modified xsi:type="dcterms:W3CDTF">2016-02-15T09:27:01Z</dcterms:modified>
  <cp:category/>
  <cp:version/>
  <cp:contentType/>
  <cp:contentStatus/>
</cp:coreProperties>
</file>