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1"/>
  </bookViews>
  <sheets>
    <sheet name="инши" sheetId="1" r:id="rId1"/>
    <sheet name="житлови" sheetId="2" r:id="rId2"/>
    <sheet name="бюджетни" sheetId="3" r:id="rId3"/>
  </sheets>
  <definedNames>
    <definedName name="_xlnm.Print_Titles" localSheetId="1">'житлови'!$10:$10</definedName>
    <definedName name="_xlnm.Print_Titles" localSheetId="0">'инши'!$10:$10</definedName>
    <definedName name="_xlnm.Print_Area" localSheetId="2">'бюджетни'!$A$1:$J$20</definedName>
    <definedName name="_xlnm.Print_Area" localSheetId="0">'инши'!$A$1:$I$55</definedName>
  </definedNames>
  <calcPr fullCalcOnLoad="1"/>
</workbook>
</file>

<file path=xl/sharedStrings.xml><?xml version="1.0" encoding="utf-8"?>
<sst xmlns="http://schemas.openxmlformats.org/spreadsheetml/2006/main" count="267" uniqueCount="193">
  <si>
    <t>№ п/п</t>
  </si>
  <si>
    <t>№ з/п</t>
  </si>
  <si>
    <t>Адреса</t>
  </si>
  <si>
    <t>прибирання прибудинкової території</t>
  </si>
  <si>
    <t>вивезення побутових відходів</t>
  </si>
  <si>
    <t>технічне обслуговування ліфтів</t>
  </si>
  <si>
    <t>енергопостачання ліфтів</t>
  </si>
  <si>
    <t>технічне обслуговування внутрішньобудинкових систем</t>
  </si>
  <si>
    <t>дератизація</t>
  </si>
  <si>
    <t>обслуговування димовентиляційних каналів</t>
  </si>
  <si>
    <t xml:space="preserve">поточний ремонт </t>
  </si>
  <si>
    <t>посипання частини прибудинкової території</t>
  </si>
  <si>
    <t>освітлення місць загального корисування</t>
  </si>
  <si>
    <t xml:space="preserve">Всього </t>
  </si>
  <si>
    <t>Тариф з ПДВ, грн/кв.м</t>
  </si>
  <si>
    <t>Додаток  1</t>
  </si>
  <si>
    <t>до рішення виконавчого комітету</t>
  </si>
  <si>
    <t>Кіровоградської міської ради</t>
  </si>
  <si>
    <t>Тарифи на послуги з утримання будинків і споруд та прибудинкових територій</t>
  </si>
  <si>
    <t>Начальник управління економіки</t>
  </si>
  <si>
    <t>О.Осауленко</t>
  </si>
  <si>
    <t>вул. Академіка Корольова, 7</t>
  </si>
  <si>
    <t>вул. Академіка Корольова, 8</t>
  </si>
  <si>
    <t>вул. Академіка Корольова, 10</t>
  </si>
  <si>
    <t>вул. Академіка Корольова, 12</t>
  </si>
  <si>
    <t>вул. Академіка Корольова, 13</t>
  </si>
  <si>
    <t>вул. Академіка Корольова, 15</t>
  </si>
  <si>
    <t>вул. Академіка Корольова, 17</t>
  </si>
  <si>
    <t>вул. Академіка Корольова, 18</t>
  </si>
  <si>
    <t>вул. Академіка Корольова, 19</t>
  </si>
  <si>
    <t>вул. Академіка Корольова, 21</t>
  </si>
  <si>
    <t>вул. Академіка Корольова, 23</t>
  </si>
  <si>
    <t>вул. Академіка Корольова, 28</t>
  </si>
  <si>
    <t>вул. Академіка Корольова, 30</t>
  </si>
  <si>
    <t>вул. Академіка Корольова, 38</t>
  </si>
  <si>
    <t>вул. Академіка Корольова, 14/2</t>
  </si>
  <si>
    <t>вул. Академіка Корольова, 25/6</t>
  </si>
  <si>
    <t>вул. Академіка Корольова, 32/4</t>
  </si>
  <si>
    <t>вул. Академіка Корольова, 5</t>
  </si>
  <si>
    <t>вул. Бєляєва, 8</t>
  </si>
  <si>
    <t>вул. Бєляєва, 9</t>
  </si>
  <si>
    <t>вул. Бєляєва, 10</t>
  </si>
  <si>
    <t>вул. Бєляєва, 11</t>
  </si>
  <si>
    <t>вул. Бєляєва, 12</t>
  </si>
  <si>
    <t>вул. Бєляєва, 3</t>
  </si>
  <si>
    <t>вул. Академіка Корольова, 5 , к.1</t>
  </si>
  <si>
    <t>вул. Бєляєва, 5, к.1</t>
  </si>
  <si>
    <t>вул. Бєляєва, 5, к.2</t>
  </si>
  <si>
    <t>вул. Бєляєва, 5, к.3</t>
  </si>
  <si>
    <t>вул. Бєляєва, 7, к.1</t>
  </si>
  <si>
    <t>вул. Бєляєва, 7, к.2</t>
  </si>
  <si>
    <t>вул. Бєляєва, 7, к.3</t>
  </si>
  <si>
    <t>вул. Бєляєва, 7, к.4</t>
  </si>
  <si>
    <t>вул. Бєляєва, 13, к.1</t>
  </si>
  <si>
    <t>вул. Бєляєва, 13, к.2</t>
  </si>
  <si>
    <t>вул. Бєляєва, 25, к.1</t>
  </si>
  <si>
    <t>вул. Бєляєва, 25, к.2</t>
  </si>
  <si>
    <t>вул. Бєляєва, 29, к.1</t>
  </si>
  <si>
    <t>вул. Бєляєва, 29, к.2</t>
  </si>
  <si>
    <t>вул. Дарвіна, 32</t>
  </si>
  <si>
    <t>вул. Дмитра Донського, 9/1</t>
  </si>
  <si>
    <t>вул. Жовтневої революції, 66А</t>
  </si>
  <si>
    <t>вул. Жовтневої революції, 70</t>
  </si>
  <si>
    <t>вул. Жовтневої революції, 72</t>
  </si>
  <si>
    <t>вул. Жовтневої революції, 64</t>
  </si>
  <si>
    <t>вул. Кільцева, 28</t>
  </si>
  <si>
    <t>вул. Кільцева, 13/63</t>
  </si>
  <si>
    <t>вул. Кільцева, 11</t>
  </si>
  <si>
    <t>вул. Кільцева, 26</t>
  </si>
  <si>
    <t>вул. Козакова, 59</t>
  </si>
  <si>
    <t>вул. Коцюбинського, 7</t>
  </si>
  <si>
    <t>вул. Кузнецова, 65</t>
  </si>
  <si>
    <t>вул. Кузнецова, 66</t>
  </si>
  <si>
    <t>вул. Кузнецова, 67</t>
  </si>
  <si>
    <t>вул. Кузнецова, 68</t>
  </si>
  <si>
    <t>вул. Кузнецова, 31</t>
  </si>
  <si>
    <t>вул. Кутузова, 3</t>
  </si>
  <si>
    <t>Вул. Лазо, 64</t>
  </si>
  <si>
    <t>Вул. Лазо, 67</t>
  </si>
  <si>
    <t>вул. Лесі Українки, 62</t>
  </si>
  <si>
    <t>вул. Лесі Українки, 64</t>
  </si>
  <si>
    <t>вул. Лесі Українки, 66</t>
  </si>
  <si>
    <t>вул. Лесі Українки, 61</t>
  </si>
  <si>
    <t>вул. Павлика Морозова, 39</t>
  </si>
  <si>
    <t>вул. Павлика Морозова, 48</t>
  </si>
  <si>
    <t>вул. Павлика Морозова, 37</t>
  </si>
  <si>
    <t>вул. Повітрянофлотська, 40</t>
  </si>
  <si>
    <t>вул. Повітрянофлотська, 55</t>
  </si>
  <si>
    <t>вул. Повітрянофлотська, 57</t>
  </si>
  <si>
    <t>вул. Повітрянофлотська, 59</t>
  </si>
  <si>
    <t>вул. Повітрянофлотська, 67 , к.1</t>
  </si>
  <si>
    <t>вул. Повітрянофлотська, 67 , к.2</t>
  </si>
  <si>
    <t>вул. Повітрянофлотська, 67 , к.3</t>
  </si>
  <si>
    <t>вул. Пожарського, 5</t>
  </si>
  <si>
    <t>вул. Пожарського, 7</t>
  </si>
  <si>
    <t>вул. Пожарського, 3</t>
  </si>
  <si>
    <t>вул. Районний бульвар, 65</t>
  </si>
  <si>
    <t>вул. Родникова, 77</t>
  </si>
  <si>
    <t>вул. Родникова, 78</t>
  </si>
  <si>
    <t>вул. Родникова, 79</t>
  </si>
  <si>
    <t>вул. Родникова, 80</t>
  </si>
  <si>
    <t>вул. Родникова, 76</t>
  </si>
  <si>
    <t>вул. Соціалістична, 52</t>
  </si>
  <si>
    <t>вул. Соціалістична, 54</t>
  </si>
  <si>
    <t>вул. Соціалістична, 56</t>
  </si>
  <si>
    <t>вул. Соціалістична, 68/14</t>
  </si>
  <si>
    <t>вул. Соціалістична, 48</t>
  </si>
  <si>
    <t>вул. Степняка-Кравчинського, 27</t>
  </si>
  <si>
    <t>вул. Трикутна, 5</t>
  </si>
  <si>
    <t>вул. Трикутна, 9</t>
  </si>
  <si>
    <t>вул. Трикутна, 13/6</t>
  </si>
  <si>
    <t>вул. Трикутна, 3</t>
  </si>
  <si>
    <t>вул. Урожайна, 10</t>
  </si>
  <si>
    <t>вул. Урожайна, 6</t>
  </si>
  <si>
    <t>вул. Шатила, 12</t>
  </si>
  <si>
    <t>вул. Шатила, 14</t>
  </si>
  <si>
    <t>вул. Шатила, 15</t>
  </si>
  <si>
    <t>вул. Шатила, 3, к.2</t>
  </si>
  <si>
    <t>вул. Шатила, 5, к.1</t>
  </si>
  <si>
    <t>вул. Шатила, 5, к.2</t>
  </si>
  <si>
    <t>вул. Шатила, 17/8</t>
  </si>
  <si>
    <t>вул. Шатила, 3, к.1</t>
  </si>
  <si>
    <t>пров. Ініціативний, 9/27</t>
  </si>
  <si>
    <t>пров. Ініціативний, 7/16</t>
  </si>
  <si>
    <t>пров. Щербаковський, 22</t>
  </si>
  <si>
    <t>просп. Правди, 4</t>
  </si>
  <si>
    <t>просп. Правди, 5</t>
  </si>
  <si>
    <t>просп. Правди, 12</t>
  </si>
  <si>
    <t>просп. Правди, 13</t>
  </si>
  <si>
    <t>просп. Правди, 2, к.1</t>
  </si>
  <si>
    <t>просп. Правди, 3, к.1</t>
  </si>
  <si>
    <t>просп. Правди, 3, к.2</t>
  </si>
  <si>
    <t>просп. Правди, 3, к.3</t>
  </si>
  <si>
    <t>просп. Правди, 3, к.4</t>
  </si>
  <si>
    <t>просп. Правди, 6, к.1</t>
  </si>
  <si>
    <t>просп. Правди, 7, к.1</t>
  </si>
  <si>
    <t>просп. Правди, 7, к.2</t>
  </si>
  <si>
    <t>просп. Правди, 7, к.5</t>
  </si>
  <si>
    <t>просп. Правди, 8, к.1</t>
  </si>
  <si>
    <t>просп. Правди, 8, к.2</t>
  </si>
  <si>
    <t>просп. Правди, 8, к.3</t>
  </si>
  <si>
    <t>просп. Правди, 8, к.4</t>
  </si>
  <si>
    <t>просп. Правди, 8, к.5</t>
  </si>
  <si>
    <t>просп. Правди, 8, к.6</t>
  </si>
  <si>
    <t>просп. Правди, 9, к.1</t>
  </si>
  <si>
    <t>просп. Правди, 9, к.2</t>
  </si>
  <si>
    <t>просп. Правди, 11/31</t>
  </si>
  <si>
    <t>просп. Правди, 14/22</t>
  </si>
  <si>
    <t xml:space="preserve">Адреса </t>
  </si>
  <si>
    <t>просп. Правди, 2, к.2</t>
  </si>
  <si>
    <t>вул. Волкова, 18, к.1</t>
  </si>
  <si>
    <t>вул. Волкова, 18, к.2</t>
  </si>
  <si>
    <t xml:space="preserve">вул. Волкова, 6, к.3 </t>
  </si>
  <si>
    <t>вул. Волкова, 6, к.5</t>
  </si>
  <si>
    <t>вул. Волкова, 10, к.1</t>
  </si>
  <si>
    <t>вул. Волкова, 10, к.2</t>
  </si>
  <si>
    <t>вул. Волкова, 10, к.4</t>
  </si>
  <si>
    <t>для бюджетних установ в житлових будинках</t>
  </si>
  <si>
    <t>для населення</t>
  </si>
  <si>
    <t>для інших споживачів в житлових будинках</t>
  </si>
  <si>
    <t>Тариф з ПДВ та рентабельністю, грн/кв.м</t>
  </si>
  <si>
    <t>Додаток 3</t>
  </si>
  <si>
    <t>Додаток  2</t>
  </si>
  <si>
    <t>Заступник начальника управління економіки</t>
  </si>
  <si>
    <t>А.Пузакова</t>
  </si>
  <si>
    <t>технічне обслуговування внутрішньобудин-кових систем</t>
  </si>
  <si>
    <t>вул. Академіка Корольова, 9-а</t>
  </si>
  <si>
    <t>вул. Жовтневої революції, 66-а</t>
  </si>
  <si>
    <t>вул. Лесі Українки, 62-а</t>
  </si>
  <si>
    <t>вул. Волкова, 12</t>
  </si>
  <si>
    <t>вул. Волкова, 4, к.1</t>
  </si>
  <si>
    <t>вул. Волкова, 4, к.2</t>
  </si>
  <si>
    <t>вул. Волкова, 4, к.3</t>
  </si>
  <si>
    <t>вул. Волкова, 4, к.4</t>
  </si>
  <si>
    <t>вул. Волкова, 4, к.5</t>
  </si>
  <si>
    <t>вул. Волкова, 6, к.1</t>
  </si>
  <si>
    <t>вул. Волкова, 6, к.2</t>
  </si>
  <si>
    <t>вул. Волкова, 6, к.3</t>
  </si>
  <si>
    <t>вул. Волкова, 6, к.4</t>
  </si>
  <si>
    <t>вул. Волкова, 8, к.1</t>
  </si>
  <si>
    <t>вул. Волкова, 8, к.2</t>
  </si>
  <si>
    <t>вул. Волкова, 8, к.3</t>
  </si>
  <si>
    <t>вул. Волкова, 10, к.5</t>
  </si>
  <si>
    <t>вул. Волкова, 14, к.1</t>
  </si>
  <si>
    <t>вул. Волкова, 14, к.2</t>
  </si>
  <si>
    <t>вул. Волкова, 14, к.3</t>
  </si>
  <si>
    <t>вул. Волкова, 16, к.1</t>
  </si>
  <si>
    <t>вул. Волкова, 16, к.3</t>
  </si>
  <si>
    <t>вул. Волкова, 16, к.4</t>
  </si>
  <si>
    <t>вул. Волкова, 20, к.1</t>
  </si>
  <si>
    <t>вул. Волкова, 20, к.2</t>
  </si>
  <si>
    <t>"10" липня 2012 року</t>
  </si>
  <si>
    <t>№ 571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</si>
</sst>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"/>
    <numFmt numFmtId="173" formatCode="0.0000"/>
    <numFmt numFmtId="174" formatCode="0.000"/>
    <numFmt numFmtId="175" formatCode="0.0000%"/>
    <numFmt numFmtId="176" formatCode="0.000000"/>
    <numFmt numFmtId="177" formatCode="0.00000%"/>
  </numFmts>
  <fonts count="3"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17" applyFont="1" applyBorder="1" applyAlignment="1">
      <alignment vertical="center"/>
      <protection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17" applyFont="1" applyFill="1" applyBorder="1" applyAlignment="1">
      <alignment vertical="center"/>
      <protection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/>
    </xf>
    <xf numFmtId="172" fontId="1" fillId="0" borderId="0" xfId="0" applyNumberFormat="1" applyFont="1" applyFill="1" applyBorder="1" applyAlignment="1">
      <alignment horizontal="center"/>
    </xf>
    <xf numFmtId="172" fontId="2" fillId="0" borderId="2" xfId="0" applyNumberFormat="1" applyFont="1" applyFill="1" applyBorder="1" applyAlignment="1">
      <alignment horizontal="center" vertical="center" textRotation="90" wrapText="1"/>
    </xf>
    <xf numFmtId="0" fontId="2" fillId="0" borderId="1" xfId="17" applyFont="1" applyBorder="1" applyAlignment="1">
      <alignment horizontal="center" vertical="center" wrapText="1"/>
      <protection/>
    </xf>
    <xf numFmtId="17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1" fillId="0" borderId="1" xfId="17" applyFont="1" applyBorder="1" applyAlignment="1">
      <alignment horizontal="center" vertical="center"/>
      <protection/>
    </xf>
    <xf numFmtId="172" fontId="1" fillId="0" borderId="1" xfId="0" applyNumberFormat="1" applyFont="1" applyBorder="1" applyAlignment="1">
      <alignment horizontal="center"/>
    </xf>
    <xf numFmtId="173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17" applyFont="1" applyBorder="1" applyAlignment="1">
      <alignment horizontal="center" vertical="center"/>
      <protection/>
    </xf>
    <xf numFmtId="0" fontId="1" fillId="0" borderId="0" xfId="17" applyFont="1" applyBorder="1" applyAlignment="1">
      <alignment vertical="center"/>
      <protection/>
    </xf>
    <xf numFmtId="172" fontId="1" fillId="0" borderId="0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0" fontId="1" fillId="0" borderId="0" xfId="17" applyFont="1" applyFill="1" applyBorder="1" applyAlignment="1">
      <alignment horizontal="center" vertical="center"/>
      <protection/>
    </xf>
    <xf numFmtId="0" fontId="1" fillId="0" borderId="1" xfId="17" applyFont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2"/>
  <sheetViews>
    <sheetView view="pageBreakPreview" zoomScale="60" zoomScaleNormal="65" workbookViewId="0" topLeftCell="A1">
      <selection activeCell="F6" sqref="F6"/>
    </sheetView>
  </sheetViews>
  <sheetFormatPr defaultColWidth="9.140625" defaultRowHeight="12.75"/>
  <cols>
    <col min="1" max="1" width="5.57421875" style="0" customWidth="1"/>
    <col min="2" max="2" width="45.28125" style="0" customWidth="1"/>
    <col min="3" max="3" width="13.57421875" style="0" customWidth="1"/>
    <col min="4" max="4" width="13.7109375" style="0" customWidth="1"/>
    <col min="5" max="5" width="13.57421875" style="0" customWidth="1"/>
    <col min="6" max="6" width="13.421875" style="0" customWidth="1"/>
    <col min="7" max="7" width="13.8515625" style="0" customWidth="1"/>
    <col min="8" max="8" width="14.28125" style="0" customWidth="1"/>
    <col min="9" max="9" width="14.7109375" style="0" customWidth="1"/>
  </cols>
  <sheetData>
    <row r="1" spans="1:9" ht="18.75">
      <c r="A1" s="6"/>
      <c r="B1" s="6"/>
      <c r="C1" s="6"/>
      <c r="D1" s="6"/>
      <c r="E1" s="6"/>
      <c r="F1" s="10" t="s">
        <v>161</v>
      </c>
      <c r="I1" s="6"/>
    </row>
    <row r="2" spans="1:9" ht="18.75">
      <c r="A2" s="6"/>
      <c r="B2" s="6"/>
      <c r="C2" s="6"/>
      <c r="D2" s="6"/>
      <c r="E2" s="6"/>
      <c r="F2" s="10" t="s">
        <v>16</v>
      </c>
      <c r="I2" s="6"/>
    </row>
    <row r="3" spans="1:9" ht="18.75">
      <c r="A3" s="6"/>
      <c r="B3" s="6"/>
      <c r="C3" s="6"/>
      <c r="D3" s="6"/>
      <c r="E3" s="6"/>
      <c r="F3" s="10" t="s">
        <v>17</v>
      </c>
      <c r="I3" s="6"/>
    </row>
    <row r="4" spans="1:9" ht="18.75">
      <c r="A4" s="6"/>
      <c r="B4" s="6"/>
      <c r="C4" s="6"/>
      <c r="D4" s="6"/>
      <c r="E4" s="6"/>
      <c r="F4" s="10" t="s">
        <v>191</v>
      </c>
      <c r="I4" s="6"/>
    </row>
    <row r="5" spans="1:9" ht="18.75">
      <c r="A5" s="6"/>
      <c r="B5" s="6"/>
      <c r="C5" s="6"/>
      <c r="D5" s="6"/>
      <c r="E5" s="6"/>
      <c r="F5" s="10" t="s">
        <v>192</v>
      </c>
      <c r="I5" s="6"/>
    </row>
    <row r="6" spans="1:9" ht="11.25" customHeight="1">
      <c r="A6" s="6"/>
      <c r="B6" s="6"/>
      <c r="C6" s="6"/>
      <c r="D6" s="6"/>
      <c r="E6" s="6"/>
      <c r="F6" s="6"/>
      <c r="G6" s="10"/>
      <c r="I6" s="6"/>
    </row>
    <row r="7" spans="1:9" ht="18.75">
      <c r="A7" s="6"/>
      <c r="B7" s="28" t="s">
        <v>18</v>
      </c>
      <c r="C7" s="28"/>
      <c r="D7" s="28"/>
      <c r="E7" s="28"/>
      <c r="F7" s="28"/>
      <c r="G7" s="28"/>
      <c r="H7" s="28"/>
      <c r="I7" s="28"/>
    </row>
    <row r="8" spans="1:9" ht="18.75">
      <c r="A8" s="6"/>
      <c r="B8" s="28" t="s">
        <v>159</v>
      </c>
      <c r="C8" s="28"/>
      <c r="D8" s="28"/>
      <c r="E8" s="28"/>
      <c r="F8" s="28"/>
      <c r="G8" s="28"/>
      <c r="H8" s="28"/>
      <c r="I8" s="28"/>
    </row>
    <row r="9" spans="1:9" ht="108" customHeight="1">
      <c r="A9" s="25" t="s">
        <v>0</v>
      </c>
      <c r="B9" s="25" t="s">
        <v>148</v>
      </c>
      <c r="C9" s="14" t="s">
        <v>3</v>
      </c>
      <c r="D9" s="15" t="s">
        <v>165</v>
      </c>
      <c r="E9" s="15" t="s">
        <v>9</v>
      </c>
      <c r="F9" s="15" t="s">
        <v>10</v>
      </c>
      <c r="G9" s="15" t="s">
        <v>11</v>
      </c>
      <c r="H9" s="15" t="s">
        <v>13</v>
      </c>
      <c r="I9" s="15" t="s">
        <v>160</v>
      </c>
    </row>
    <row r="10" spans="1:9" s="1" customFormat="1" ht="18.75">
      <c r="A10" s="3">
        <v>1</v>
      </c>
      <c r="B10" s="3">
        <f>A10+1</f>
        <v>2</v>
      </c>
      <c r="C10" s="3">
        <f aca="true" t="shared" si="0" ref="C10:I10">B10+1</f>
        <v>3</v>
      </c>
      <c r="D10" s="3">
        <f t="shared" si="0"/>
        <v>4</v>
      </c>
      <c r="E10" s="3">
        <f t="shared" si="0"/>
        <v>5</v>
      </c>
      <c r="F10" s="3">
        <f t="shared" si="0"/>
        <v>6</v>
      </c>
      <c r="G10" s="3">
        <f t="shared" si="0"/>
        <v>7</v>
      </c>
      <c r="H10" s="3">
        <f t="shared" si="0"/>
        <v>8</v>
      </c>
      <c r="I10" s="3">
        <f t="shared" si="0"/>
        <v>9</v>
      </c>
    </row>
    <row r="11" spans="1:9" ht="18.75">
      <c r="A11" s="16">
        <v>1</v>
      </c>
      <c r="B11" s="2" t="s">
        <v>21</v>
      </c>
      <c r="C11" s="17">
        <v>0.50904</v>
      </c>
      <c r="D11" s="17">
        <v>0.33411</v>
      </c>
      <c r="E11" s="17">
        <v>0.03066371681415929</v>
      </c>
      <c r="F11" s="17">
        <v>0.1665397826647974</v>
      </c>
      <c r="G11" s="17">
        <v>0.003000314133648638</v>
      </c>
      <c r="H11" s="17">
        <f>C11+D11+E11+F11+G11</f>
        <v>1.0433538136126053</v>
      </c>
      <c r="I11" s="18">
        <v>2.5040491526702526</v>
      </c>
    </row>
    <row r="12" spans="1:9" ht="18.75">
      <c r="A12" s="16">
        <f>A11+1</f>
        <v>2</v>
      </c>
      <c r="B12" s="2" t="s">
        <v>25</v>
      </c>
      <c r="C12" s="17">
        <v>0.61535</v>
      </c>
      <c r="D12" s="17">
        <v>0.33411</v>
      </c>
      <c r="E12" s="17">
        <v>0.021927710843373492</v>
      </c>
      <c r="F12" s="17">
        <v>0.07430612559199516</v>
      </c>
      <c r="G12" s="17">
        <v>0.002748110940033652</v>
      </c>
      <c r="H12" s="17">
        <f aca="true" t="shared" si="1" ref="H12:H52">C12+D12+E12+F12+G12</f>
        <v>1.0484419473754023</v>
      </c>
      <c r="I12" s="18">
        <v>2.5162606737009656</v>
      </c>
    </row>
    <row r="13" spans="1:9" ht="18.75">
      <c r="A13" s="16">
        <f aca="true" t="shared" si="2" ref="A13:A52">A12+1</f>
        <v>3</v>
      </c>
      <c r="B13" s="2" t="s">
        <v>32</v>
      </c>
      <c r="C13" s="17">
        <v>0.50114</v>
      </c>
      <c r="D13" s="17">
        <v>0.33411</v>
      </c>
      <c r="E13" s="17">
        <v>0.11396854764107307</v>
      </c>
      <c r="F13" s="17">
        <v>0.050133482194549925</v>
      </c>
      <c r="G13" s="17">
        <v>0.004298595350832136</v>
      </c>
      <c r="H13" s="17">
        <f t="shared" si="1"/>
        <v>1.0036506251864552</v>
      </c>
      <c r="I13" s="18">
        <v>2.4087615004474925</v>
      </c>
    </row>
    <row r="14" spans="1:9" ht="18.75">
      <c r="A14" s="16">
        <f t="shared" si="2"/>
        <v>4</v>
      </c>
      <c r="B14" s="2" t="s">
        <v>36</v>
      </c>
      <c r="C14" s="17">
        <v>0.59857</v>
      </c>
      <c r="D14" s="17">
        <v>0.33411</v>
      </c>
      <c r="E14" s="17">
        <v>0.0661195652173913</v>
      </c>
      <c r="F14" s="17">
        <v>0.06669138787235349</v>
      </c>
      <c r="G14" s="17">
        <v>0.003880973446435703</v>
      </c>
      <c r="H14" s="17">
        <f t="shared" si="1"/>
        <v>1.0693719265361805</v>
      </c>
      <c r="I14" s="18">
        <v>2.566492623686833</v>
      </c>
    </row>
    <row r="15" spans="1:9" ht="18.75">
      <c r="A15" s="16">
        <f t="shared" si="2"/>
        <v>5</v>
      </c>
      <c r="B15" s="2" t="s">
        <v>37</v>
      </c>
      <c r="C15" s="17">
        <v>0.51031</v>
      </c>
      <c r="D15" s="17">
        <v>0.33411</v>
      </c>
      <c r="E15" s="17">
        <v>0.06959328599096191</v>
      </c>
      <c r="F15" s="17">
        <v>0.07356018102213345</v>
      </c>
      <c r="G15" s="17">
        <v>0.005382435900386895</v>
      </c>
      <c r="H15" s="17">
        <f t="shared" si="1"/>
        <v>0.9929559029134823</v>
      </c>
      <c r="I15" s="18">
        <v>2.3830941669923575</v>
      </c>
    </row>
    <row r="16" spans="1:9" ht="18.75">
      <c r="A16" s="16">
        <f t="shared" si="2"/>
        <v>6</v>
      </c>
      <c r="B16" s="4" t="s">
        <v>44</v>
      </c>
      <c r="C16" s="17">
        <v>0.52275</v>
      </c>
      <c r="D16" s="17">
        <v>0.33411</v>
      </c>
      <c r="E16" s="17">
        <v>0.015981550879215912</v>
      </c>
      <c r="F16" s="17">
        <v>0.1889577254179803</v>
      </c>
      <c r="G16" s="17">
        <v>0.005410498481790083</v>
      </c>
      <c r="H16" s="17">
        <f t="shared" si="1"/>
        <v>1.0672097747789864</v>
      </c>
      <c r="I16" s="18">
        <v>2.5613034594695674</v>
      </c>
    </row>
    <row r="17" spans="1:9" ht="18.75">
      <c r="A17" s="16">
        <f t="shared" si="2"/>
        <v>7</v>
      </c>
      <c r="B17" s="2" t="s">
        <v>39</v>
      </c>
      <c r="C17" s="17">
        <v>0.62246</v>
      </c>
      <c r="D17" s="17">
        <v>0.33411</v>
      </c>
      <c r="E17" s="17">
        <v>0.06607260726072607</v>
      </c>
      <c r="F17" s="17">
        <v>0.06740518649412307</v>
      </c>
      <c r="G17" s="17">
        <v>0.0028741320506217817</v>
      </c>
      <c r="H17" s="17">
        <f t="shared" si="1"/>
        <v>1.092921925805471</v>
      </c>
      <c r="I17" s="18">
        <v>2.6230126219331305</v>
      </c>
    </row>
    <row r="18" spans="1:9" ht="18.75">
      <c r="A18" s="16">
        <f t="shared" si="2"/>
        <v>8</v>
      </c>
      <c r="B18" s="2" t="s">
        <v>40</v>
      </c>
      <c r="C18" s="17">
        <v>0.60325</v>
      </c>
      <c r="D18" s="17">
        <v>0.33411</v>
      </c>
      <c r="E18" s="17">
        <v>0.02319460959175585</v>
      </c>
      <c r="F18" s="17">
        <v>0.12212932613088091</v>
      </c>
      <c r="G18" s="17">
        <v>0.003929850937157788</v>
      </c>
      <c r="H18" s="17">
        <f t="shared" si="1"/>
        <v>1.0866137866597945</v>
      </c>
      <c r="I18" s="18">
        <v>2.607873087983507</v>
      </c>
    </row>
    <row r="19" spans="1:9" ht="18.75">
      <c r="A19" s="16">
        <f t="shared" si="2"/>
        <v>9</v>
      </c>
      <c r="B19" s="2" t="s">
        <v>43</v>
      </c>
      <c r="C19" s="17">
        <v>0.54428</v>
      </c>
      <c r="D19" s="17">
        <v>0.33411</v>
      </c>
      <c r="E19" s="17">
        <v>0.0646379853095488</v>
      </c>
      <c r="F19" s="17">
        <v>0.05214451096826929</v>
      </c>
      <c r="G19" s="17">
        <v>0.002758860104357142</v>
      </c>
      <c r="H19" s="17">
        <f t="shared" si="1"/>
        <v>0.9979313563821752</v>
      </c>
      <c r="I19" s="18">
        <v>2.3950352553172203</v>
      </c>
    </row>
    <row r="20" spans="1:9" ht="18.75">
      <c r="A20" s="16">
        <f t="shared" si="2"/>
        <v>10</v>
      </c>
      <c r="B20" s="2" t="s">
        <v>46</v>
      </c>
      <c r="C20" s="17">
        <v>0.35516</v>
      </c>
      <c r="D20" s="17">
        <v>0.33411</v>
      </c>
      <c r="E20" s="17">
        <v>0.01886676875957121</v>
      </c>
      <c r="F20" s="17">
        <v>0.0813475697477569</v>
      </c>
      <c r="G20" s="17">
        <v>0.004059627564600047</v>
      </c>
      <c r="H20" s="17">
        <f t="shared" si="1"/>
        <v>0.7935439660719282</v>
      </c>
      <c r="I20" s="18">
        <v>1.9045055185726276</v>
      </c>
    </row>
    <row r="21" spans="1:9" ht="18.75">
      <c r="A21" s="16">
        <f t="shared" si="2"/>
        <v>11</v>
      </c>
      <c r="B21" s="2" t="s">
        <v>47</v>
      </c>
      <c r="C21" s="17">
        <v>0.41949</v>
      </c>
      <c r="D21" s="17">
        <v>0.33411</v>
      </c>
      <c r="E21" s="17">
        <v>0.01886676875957121</v>
      </c>
      <c r="F21" s="17">
        <v>0.03605449368455144</v>
      </c>
      <c r="G21" s="17">
        <v>0.008629392933927985</v>
      </c>
      <c r="H21" s="17">
        <f t="shared" si="1"/>
        <v>0.8171506553780506</v>
      </c>
      <c r="I21" s="18">
        <v>1.9611615729073215</v>
      </c>
    </row>
    <row r="22" spans="1:9" ht="18.75">
      <c r="A22" s="16">
        <f t="shared" si="2"/>
        <v>12</v>
      </c>
      <c r="B22" s="2" t="s">
        <v>49</v>
      </c>
      <c r="C22" s="17">
        <v>0.44573</v>
      </c>
      <c r="D22" s="17">
        <v>0.33411</v>
      </c>
      <c r="E22" s="17">
        <v>0.018780487804878048</v>
      </c>
      <c r="F22" s="17">
        <v>0.03073504219688936</v>
      </c>
      <c r="G22" s="17">
        <v>0.003340253442127793</v>
      </c>
      <c r="H22" s="17">
        <f t="shared" si="1"/>
        <v>0.8326957834438953</v>
      </c>
      <c r="I22" s="18">
        <v>1.9984698802653487</v>
      </c>
    </row>
    <row r="23" spans="1:9" ht="18.75">
      <c r="A23" s="16">
        <f t="shared" si="2"/>
        <v>13</v>
      </c>
      <c r="B23" s="2" t="s">
        <v>51</v>
      </c>
      <c r="C23" s="17">
        <v>0.31456</v>
      </c>
      <c r="D23" s="17">
        <v>0.33411</v>
      </c>
      <c r="E23" s="17">
        <v>0.033118279569892474</v>
      </c>
      <c r="F23" s="17">
        <v>0.07252348948634388</v>
      </c>
      <c r="G23" s="17">
        <v>0.003938225368858674</v>
      </c>
      <c r="H23" s="17">
        <f t="shared" si="1"/>
        <v>0.7582499944250951</v>
      </c>
      <c r="I23" s="18">
        <v>1.8197999866202281</v>
      </c>
    </row>
    <row r="24" spans="1:9" ht="18.75">
      <c r="A24" s="16">
        <f t="shared" si="2"/>
        <v>14</v>
      </c>
      <c r="B24" s="2" t="s">
        <v>52</v>
      </c>
      <c r="C24" s="17">
        <v>0.38925</v>
      </c>
      <c r="D24" s="17">
        <v>0.33411</v>
      </c>
      <c r="E24" s="17">
        <v>0.018845437616387337</v>
      </c>
      <c r="F24" s="17">
        <v>0.05693260201754702</v>
      </c>
      <c r="G24" s="17">
        <v>0.00487471539857382</v>
      </c>
      <c r="H24" s="17">
        <f t="shared" si="1"/>
        <v>0.8040127550325082</v>
      </c>
      <c r="I24" s="18">
        <v>1.9296306120780198</v>
      </c>
    </row>
    <row r="25" spans="1:9" ht="18.75">
      <c r="A25" s="16">
        <f t="shared" si="2"/>
        <v>15</v>
      </c>
      <c r="B25" s="2" t="s">
        <v>55</v>
      </c>
      <c r="C25" s="17">
        <v>0.43889</v>
      </c>
      <c r="D25" s="17">
        <v>0.33411</v>
      </c>
      <c r="E25" s="17">
        <v>0.06336517266715651</v>
      </c>
      <c r="F25" s="17">
        <v>0.06916343501186792</v>
      </c>
      <c r="G25" s="17">
        <v>0.00864264088051385</v>
      </c>
      <c r="H25" s="17">
        <f t="shared" si="1"/>
        <v>0.9141712485595382</v>
      </c>
      <c r="I25" s="18">
        <v>2.194010996542892</v>
      </c>
    </row>
    <row r="26" spans="1:9" ht="18.75">
      <c r="A26" s="16">
        <f t="shared" si="2"/>
        <v>16</v>
      </c>
      <c r="B26" s="2" t="s">
        <v>56</v>
      </c>
      <c r="C26" s="17">
        <v>0.35296</v>
      </c>
      <c r="D26" s="17">
        <v>0.33411</v>
      </c>
      <c r="E26" s="17">
        <v>0.03114292206316746</v>
      </c>
      <c r="F26" s="17">
        <v>0.12412801052313067</v>
      </c>
      <c r="G26" s="17">
        <v>0.003210548852666735</v>
      </c>
      <c r="H26" s="17">
        <f t="shared" si="1"/>
        <v>0.845551481438965</v>
      </c>
      <c r="I26" s="18">
        <v>2.029323555453516</v>
      </c>
    </row>
    <row r="27" spans="1:9" ht="18.75">
      <c r="A27" s="16">
        <f t="shared" si="2"/>
        <v>17</v>
      </c>
      <c r="B27" s="2" t="s">
        <v>152</v>
      </c>
      <c r="C27" s="17">
        <v>0.3892</v>
      </c>
      <c r="D27" s="17">
        <v>0.33411</v>
      </c>
      <c r="E27" s="17">
        <v>0.018932209343168246</v>
      </c>
      <c r="F27" s="17">
        <v>0.03836969326750298</v>
      </c>
      <c r="G27" s="17">
        <v>0.00662746917027235</v>
      </c>
      <c r="H27" s="17">
        <f t="shared" si="1"/>
        <v>0.7872393717809435</v>
      </c>
      <c r="I27" s="18">
        <v>1.8893744922742643</v>
      </c>
    </row>
    <row r="28" spans="1:9" ht="18.75">
      <c r="A28" s="16">
        <f t="shared" si="2"/>
        <v>18</v>
      </c>
      <c r="B28" s="2" t="s">
        <v>153</v>
      </c>
      <c r="C28" s="17">
        <v>0.35791</v>
      </c>
      <c r="D28" s="17">
        <v>0.33411</v>
      </c>
      <c r="E28" s="17">
        <v>0.020419889502762432</v>
      </c>
      <c r="F28" s="17">
        <v>0.03505378897849463</v>
      </c>
      <c r="G28" s="17">
        <v>0.00603127704855823</v>
      </c>
      <c r="H28" s="17">
        <f t="shared" si="1"/>
        <v>0.7535249555298154</v>
      </c>
      <c r="I28" s="18">
        <v>1.8084598932715568</v>
      </c>
    </row>
    <row r="29" spans="1:9" ht="18.75">
      <c r="A29" s="16">
        <f t="shared" si="2"/>
        <v>19</v>
      </c>
      <c r="B29" s="2" t="s">
        <v>154</v>
      </c>
      <c r="C29" s="17">
        <v>0.42131</v>
      </c>
      <c r="D29" s="17">
        <v>0.33411</v>
      </c>
      <c r="E29" s="17">
        <v>0.018944131214761663</v>
      </c>
      <c r="F29" s="17">
        <v>0.03098124886579648</v>
      </c>
      <c r="G29" s="17">
        <v>0.004294562181213002</v>
      </c>
      <c r="H29" s="17">
        <f t="shared" si="1"/>
        <v>0.8096399422617712</v>
      </c>
      <c r="I29" s="18">
        <v>1.9431358614282508</v>
      </c>
    </row>
    <row r="30" spans="1:9" ht="18.75">
      <c r="A30" s="16">
        <f t="shared" si="2"/>
        <v>20</v>
      </c>
      <c r="B30" s="2" t="s">
        <v>155</v>
      </c>
      <c r="C30" s="17">
        <v>0.42403</v>
      </c>
      <c r="D30" s="17">
        <v>0.33411</v>
      </c>
      <c r="E30" s="17">
        <v>0.018939277478862412</v>
      </c>
      <c r="F30" s="17">
        <v>0.02971498730506947</v>
      </c>
      <c r="G30" s="17">
        <v>0.00432227822202334</v>
      </c>
      <c r="H30" s="17">
        <f t="shared" si="1"/>
        <v>0.8111165430059553</v>
      </c>
      <c r="I30" s="18">
        <v>1.9466797032142926</v>
      </c>
    </row>
    <row r="31" spans="1:9" ht="18.75">
      <c r="A31" s="16">
        <f t="shared" si="2"/>
        <v>21</v>
      </c>
      <c r="B31" s="2" t="s">
        <v>156</v>
      </c>
      <c r="C31" s="17">
        <v>0.46791</v>
      </c>
      <c r="D31" s="17">
        <v>0.33411</v>
      </c>
      <c r="E31" s="17">
        <v>0.023101215853465976</v>
      </c>
      <c r="F31" s="17">
        <v>0.12690638059742207</v>
      </c>
      <c r="G31" s="17">
        <v>0.002491439780121588</v>
      </c>
      <c r="H31" s="17">
        <f t="shared" si="1"/>
        <v>0.9545190362310096</v>
      </c>
      <c r="I31" s="18">
        <v>2.290845686954423</v>
      </c>
    </row>
    <row r="32" spans="1:9" ht="18.75">
      <c r="A32" s="16">
        <f t="shared" si="2"/>
        <v>22</v>
      </c>
      <c r="B32" s="2" t="s">
        <v>150</v>
      </c>
      <c r="C32" s="17">
        <v>0.51093</v>
      </c>
      <c r="D32" s="17">
        <v>0.33411</v>
      </c>
      <c r="E32" s="17">
        <v>0.06660550458715596</v>
      </c>
      <c r="F32" s="17">
        <v>0.07207932941024313</v>
      </c>
      <c r="G32" s="17">
        <v>0.005000088248809368</v>
      </c>
      <c r="H32" s="17">
        <f t="shared" si="1"/>
        <v>0.9887249222462084</v>
      </c>
      <c r="I32" s="18">
        <v>2.3729398133909</v>
      </c>
    </row>
    <row r="33" spans="1:9" ht="18.75">
      <c r="A33" s="16">
        <f t="shared" si="2"/>
        <v>23</v>
      </c>
      <c r="B33" s="2" t="s">
        <v>151</v>
      </c>
      <c r="C33" s="17">
        <v>0.34027</v>
      </c>
      <c r="D33" s="17">
        <v>0.33411</v>
      </c>
      <c r="E33" s="17">
        <v>0.06628975265017668</v>
      </c>
      <c r="F33" s="17">
        <v>0.06511340886079917</v>
      </c>
      <c r="G33" s="17">
        <v>0.003920402798096663</v>
      </c>
      <c r="H33" s="17">
        <f t="shared" si="1"/>
        <v>0.8097035643090725</v>
      </c>
      <c r="I33" s="18">
        <v>1.943288554341774</v>
      </c>
    </row>
    <row r="34" spans="1:9" ht="18.75">
      <c r="A34" s="16">
        <f t="shared" si="2"/>
        <v>24</v>
      </c>
      <c r="B34" s="2" t="s">
        <v>60</v>
      </c>
      <c r="C34" s="17">
        <v>0.46161</v>
      </c>
      <c r="D34" s="17">
        <v>0.33411</v>
      </c>
      <c r="E34" s="17">
        <v>0.06721955477957224</v>
      </c>
      <c r="F34" s="17">
        <v>0.0657932676067044</v>
      </c>
      <c r="G34" s="17">
        <v>0.0019556364005109076</v>
      </c>
      <c r="H34" s="17">
        <f t="shared" si="1"/>
        <v>0.9306884587867874</v>
      </c>
      <c r="I34" s="18">
        <v>2.2336523010882896</v>
      </c>
    </row>
    <row r="35" spans="1:9" ht="18.75">
      <c r="A35" s="16">
        <f t="shared" si="2"/>
        <v>25</v>
      </c>
      <c r="B35" s="2" t="s">
        <v>64</v>
      </c>
      <c r="C35" s="17">
        <v>0.46106</v>
      </c>
      <c r="D35" s="17">
        <v>0.33411</v>
      </c>
      <c r="E35" s="17">
        <v>0.019081053175012904</v>
      </c>
      <c r="F35" s="17">
        <v>0.039039031357776935</v>
      </c>
      <c r="G35" s="17">
        <v>0.0031207929450546247</v>
      </c>
      <c r="H35" s="17">
        <f t="shared" si="1"/>
        <v>0.8564108774778445</v>
      </c>
      <c r="I35" s="18">
        <v>2.055386105946827</v>
      </c>
    </row>
    <row r="36" spans="1:9" ht="18.75">
      <c r="A36" s="16">
        <f t="shared" si="2"/>
        <v>26</v>
      </c>
      <c r="B36" s="2" t="s">
        <v>61</v>
      </c>
      <c r="C36" s="17">
        <v>0.44683</v>
      </c>
      <c r="D36" s="17">
        <v>0.33411</v>
      </c>
      <c r="E36" s="17">
        <v>0.02458635703918723</v>
      </c>
      <c r="F36" s="17">
        <v>0.06883825811880218</v>
      </c>
      <c r="G36" s="17">
        <v>0.0027221131608658345</v>
      </c>
      <c r="H36" s="17">
        <f t="shared" si="1"/>
        <v>0.8770867283188551</v>
      </c>
      <c r="I36" s="18">
        <v>2.1050081479652523</v>
      </c>
    </row>
    <row r="37" spans="1:9" ht="18.75">
      <c r="A37" s="16">
        <f t="shared" si="2"/>
        <v>27</v>
      </c>
      <c r="B37" s="2" t="s">
        <v>62</v>
      </c>
      <c r="C37" s="17">
        <v>0.33768</v>
      </c>
      <c r="D37" s="17">
        <v>0.33411</v>
      </c>
      <c r="E37" s="17">
        <v>0.018199647975861204</v>
      </c>
      <c r="F37" s="17">
        <v>0.0778968409009009</v>
      </c>
      <c r="G37" s="17">
        <v>0.0016168461642278348</v>
      </c>
      <c r="H37" s="17">
        <f t="shared" si="1"/>
        <v>0.7695033350409899</v>
      </c>
      <c r="I37" s="18">
        <v>1.8468080040983756</v>
      </c>
    </row>
    <row r="38" spans="1:9" ht="18.75">
      <c r="A38" s="16">
        <f t="shared" si="2"/>
        <v>28</v>
      </c>
      <c r="B38" s="2" t="s">
        <v>66</v>
      </c>
      <c r="C38" s="17">
        <v>0.39854</v>
      </c>
      <c r="D38" s="17">
        <v>0.33411</v>
      </c>
      <c r="E38" s="17">
        <v>0.0644544095665172</v>
      </c>
      <c r="F38" s="17">
        <v>0.09454762473546921</v>
      </c>
      <c r="G38" s="17">
        <v>0.006106845713410964</v>
      </c>
      <c r="H38" s="17">
        <f t="shared" si="1"/>
        <v>0.8977588800153973</v>
      </c>
      <c r="I38" s="18">
        <v>2.1546213120369533</v>
      </c>
    </row>
    <row r="39" spans="1:9" ht="18.75">
      <c r="A39" s="16">
        <f t="shared" si="2"/>
        <v>29</v>
      </c>
      <c r="B39" s="2" t="s">
        <v>126</v>
      </c>
      <c r="C39" s="17">
        <v>0.42777</v>
      </c>
      <c r="D39" s="17">
        <v>0.33411</v>
      </c>
      <c r="E39" s="17">
        <v>0.0768798751950078</v>
      </c>
      <c r="F39" s="17">
        <v>0.05789906886085604</v>
      </c>
      <c r="G39" s="17">
        <v>0.0016449962844135209</v>
      </c>
      <c r="H39" s="17">
        <f aca="true" t="shared" si="3" ref="H39:H48">C39+D39+E39+F39+G39</f>
        <v>0.8983039403402774</v>
      </c>
      <c r="I39" s="18">
        <v>2.155929456816666</v>
      </c>
    </row>
    <row r="40" spans="1:9" ht="18.75">
      <c r="A40" s="16">
        <f t="shared" si="2"/>
        <v>30</v>
      </c>
      <c r="B40" s="2" t="s">
        <v>127</v>
      </c>
      <c r="C40" s="17">
        <v>0.50179</v>
      </c>
      <c r="D40" s="17">
        <v>0.33411</v>
      </c>
      <c r="E40" s="17">
        <v>0.03314454009968283</v>
      </c>
      <c r="F40" s="17">
        <v>0.12387300430995371</v>
      </c>
      <c r="G40" s="17">
        <v>0.006259863088111318</v>
      </c>
      <c r="H40" s="17">
        <f t="shared" si="3"/>
        <v>0.9991774074977479</v>
      </c>
      <c r="I40" s="18">
        <v>2.3980257779945946</v>
      </c>
    </row>
    <row r="41" spans="1:9" ht="18.75">
      <c r="A41" s="16">
        <f t="shared" si="2"/>
        <v>31</v>
      </c>
      <c r="B41" s="2" t="s">
        <v>129</v>
      </c>
      <c r="C41" s="17">
        <v>0.6158</v>
      </c>
      <c r="D41" s="17">
        <v>0.33411</v>
      </c>
      <c r="E41" s="17">
        <v>0.07277533039647577</v>
      </c>
      <c r="F41" s="17">
        <v>0.07577563543260549</v>
      </c>
      <c r="G41" s="17">
        <v>0.003618375112717586</v>
      </c>
      <c r="H41" s="17">
        <f t="shared" si="3"/>
        <v>1.102079340941799</v>
      </c>
      <c r="I41" s="18">
        <v>2.6449904182603174</v>
      </c>
    </row>
    <row r="42" spans="1:9" ht="18.75">
      <c r="A42" s="16">
        <f t="shared" si="2"/>
        <v>32</v>
      </c>
      <c r="B42" s="2" t="s">
        <v>130</v>
      </c>
      <c r="C42" s="17">
        <v>0.38693</v>
      </c>
      <c r="D42" s="17">
        <v>0.33411</v>
      </c>
      <c r="E42" s="17">
        <v>0.07616692426584235</v>
      </c>
      <c r="F42" s="17">
        <v>0.05089131513811737</v>
      </c>
      <c r="G42" s="17">
        <v>0.0009517470625678326</v>
      </c>
      <c r="H42" s="17">
        <f t="shared" si="3"/>
        <v>0.8490499864665276</v>
      </c>
      <c r="I42" s="18">
        <v>2.037719967519666</v>
      </c>
    </row>
    <row r="43" spans="1:9" ht="18.75">
      <c r="A43" s="16">
        <f t="shared" si="2"/>
        <v>33</v>
      </c>
      <c r="B43" s="2" t="s">
        <v>137</v>
      </c>
      <c r="C43" s="17">
        <v>0.29491</v>
      </c>
      <c r="D43" s="17">
        <v>0.33411</v>
      </c>
      <c r="E43" s="17">
        <v>0.07061520825372564</v>
      </c>
      <c r="F43" s="17">
        <v>0.06516421255793561</v>
      </c>
      <c r="G43" s="17">
        <v>0.0025569288844428805</v>
      </c>
      <c r="H43" s="17">
        <f t="shared" si="3"/>
        <v>0.7673563496961041</v>
      </c>
      <c r="I43" s="18">
        <v>1.8416552392706498</v>
      </c>
    </row>
    <row r="44" spans="1:9" ht="18.75">
      <c r="A44" s="16">
        <f t="shared" si="2"/>
        <v>34</v>
      </c>
      <c r="B44" s="2" t="s">
        <v>138</v>
      </c>
      <c r="C44" s="17">
        <v>0.36068</v>
      </c>
      <c r="D44" s="17">
        <v>0.33411</v>
      </c>
      <c r="E44" s="17">
        <v>0.07628482972136223</v>
      </c>
      <c r="F44" s="17">
        <v>0.0584615817858104</v>
      </c>
      <c r="G44" s="17">
        <v>0.001429787666798881</v>
      </c>
      <c r="H44" s="17">
        <f t="shared" si="3"/>
        <v>0.8309661991739715</v>
      </c>
      <c r="I44" s="18">
        <v>1.9943188780175316</v>
      </c>
    </row>
    <row r="45" spans="1:9" ht="18.75">
      <c r="A45" s="16">
        <f t="shared" si="2"/>
        <v>35</v>
      </c>
      <c r="B45" s="4" t="s">
        <v>144</v>
      </c>
      <c r="C45" s="17">
        <v>0.67099</v>
      </c>
      <c r="D45" s="17">
        <v>0.33411</v>
      </c>
      <c r="E45" s="17">
        <v>0.071850699844479</v>
      </c>
      <c r="F45" s="17">
        <v>0.060319521790286997</v>
      </c>
      <c r="G45" s="17">
        <v>0.003041132429313686</v>
      </c>
      <c r="H45" s="17">
        <f t="shared" si="3"/>
        <v>1.1403113540640797</v>
      </c>
      <c r="I45" s="18">
        <v>2.7367472497537912</v>
      </c>
    </row>
    <row r="46" spans="1:9" ht="18.75">
      <c r="A46" s="16">
        <f t="shared" si="2"/>
        <v>36</v>
      </c>
      <c r="B46" s="4" t="s">
        <v>146</v>
      </c>
      <c r="C46" s="17">
        <v>0.56457</v>
      </c>
      <c r="D46" s="17">
        <v>0.33411</v>
      </c>
      <c r="E46" s="17">
        <v>0.06345842531272995</v>
      </c>
      <c r="F46" s="17">
        <v>0.07872894031224396</v>
      </c>
      <c r="G46" s="17">
        <v>0.012156231591599332</v>
      </c>
      <c r="H46" s="17">
        <f t="shared" si="3"/>
        <v>1.0530235972165731</v>
      </c>
      <c r="I46" s="18">
        <v>2.5272566333197752</v>
      </c>
    </row>
    <row r="47" spans="1:9" ht="18.75">
      <c r="A47" s="16">
        <f t="shared" si="2"/>
        <v>37</v>
      </c>
      <c r="B47" s="4" t="s">
        <v>147</v>
      </c>
      <c r="C47" s="17">
        <v>0.63079</v>
      </c>
      <c r="D47" s="17">
        <v>0.33411</v>
      </c>
      <c r="E47" s="17">
        <v>0.03064676616915423</v>
      </c>
      <c r="F47" s="17">
        <v>0.12246622982527984</v>
      </c>
      <c r="G47" s="17">
        <v>0.004680639441748216</v>
      </c>
      <c r="H47" s="17">
        <f t="shared" si="3"/>
        <v>1.1226936354361823</v>
      </c>
      <c r="I47" s="18">
        <v>2.694464725046837</v>
      </c>
    </row>
    <row r="48" spans="1:9" ht="18.75">
      <c r="A48" s="16">
        <f t="shared" si="2"/>
        <v>38</v>
      </c>
      <c r="B48" s="4" t="s">
        <v>149</v>
      </c>
      <c r="C48" s="17">
        <v>0.52633</v>
      </c>
      <c r="D48" s="17">
        <v>0.33411</v>
      </c>
      <c r="E48" s="17">
        <v>0.005399719495091164</v>
      </c>
      <c r="F48" s="17">
        <v>0.04927103321189661</v>
      </c>
      <c r="G48" s="17">
        <v>0.0027829723490222645</v>
      </c>
      <c r="H48" s="17">
        <f t="shared" si="3"/>
        <v>0.9178937250560101</v>
      </c>
      <c r="I48" s="18">
        <v>2.202944940134424</v>
      </c>
    </row>
    <row r="49" spans="1:9" ht="18.75">
      <c r="A49" s="16">
        <f t="shared" si="2"/>
        <v>39</v>
      </c>
      <c r="B49" s="2" t="s">
        <v>121</v>
      </c>
      <c r="C49" s="17">
        <v>0.31227</v>
      </c>
      <c r="D49" s="17">
        <v>0.33411</v>
      </c>
      <c r="E49" s="17">
        <v>0.01970937208372217</v>
      </c>
      <c r="F49" s="17">
        <v>0.11278952013022318</v>
      </c>
      <c r="G49" s="17">
        <v>0.002183008671235511</v>
      </c>
      <c r="H49" s="17">
        <f t="shared" si="1"/>
        <v>0.7810619008851808</v>
      </c>
      <c r="I49" s="18">
        <v>1.8745485621244338</v>
      </c>
    </row>
    <row r="50" spans="1:9" ht="18.75">
      <c r="A50" s="16">
        <f t="shared" si="2"/>
        <v>40</v>
      </c>
      <c r="B50" s="2" t="s">
        <v>118</v>
      </c>
      <c r="C50" s="17">
        <v>0.34884</v>
      </c>
      <c r="D50" s="17">
        <v>0.33411</v>
      </c>
      <c r="E50" s="17">
        <v>0.01947169203511315</v>
      </c>
      <c r="F50" s="17">
        <v>0.07777739434294736</v>
      </c>
      <c r="G50" s="17">
        <v>0.0023668704358595373</v>
      </c>
      <c r="H50" s="17">
        <f>C50+D50+E50+F50+G50</f>
        <v>0.78256595681392</v>
      </c>
      <c r="I50" s="18">
        <v>1.878158296353408</v>
      </c>
    </row>
    <row r="51" spans="1:9" ht="18.75">
      <c r="A51" s="16">
        <f t="shared" si="2"/>
        <v>41</v>
      </c>
      <c r="B51" s="2" t="s">
        <v>115</v>
      </c>
      <c r="C51" s="17">
        <v>0.4266</v>
      </c>
      <c r="D51" s="17">
        <v>0.33411</v>
      </c>
      <c r="E51" s="17">
        <v>0.021630298470027592</v>
      </c>
      <c r="F51" s="17">
        <v>0.06873405133821507</v>
      </c>
      <c r="G51" s="17">
        <v>0.002714335408318051</v>
      </c>
      <c r="H51" s="17">
        <f t="shared" si="1"/>
        <v>0.8537886852165607</v>
      </c>
      <c r="I51" s="18">
        <v>2.0490928445197456</v>
      </c>
    </row>
    <row r="52" spans="1:9" ht="18.75">
      <c r="A52" s="16">
        <f t="shared" si="2"/>
        <v>42</v>
      </c>
      <c r="B52" s="4" t="s">
        <v>124</v>
      </c>
      <c r="C52" s="17">
        <v>0.43136</v>
      </c>
      <c r="D52" s="17">
        <v>0.33411</v>
      </c>
      <c r="E52" s="17">
        <v>0.022761571373006613</v>
      </c>
      <c r="F52" s="17">
        <v>0.07599020579395559</v>
      </c>
      <c r="G52" s="17">
        <v>0.004189628350357073</v>
      </c>
      <c r="H52" s="17">
        <f t="shared" si="1"/>
        <v>0.8684114055173193</v>
      </c>
      <c r="I52" s="18">
        <v>2.084187373241566</v>
      </c>
    </row>
    <row r="53" spans="1:9" ht="18.75">
      <c r="A53" s="24"/>
      <c r="B53" s="6"/>
      <c r="C53" s="6"/>
      <c r="D53" s="6"/>
      <c r="E53" s="6"/>
      <c r="F53" s="6"/>
      <c r="G53" s="6"/>
      <c r="H53" s="6"/>
      <c r="I53" s="6"/>
    </row>
    <row r="54" spans="1:9" ht="18.75">
      <c r="A54" s="24"/>
      <c r="B54" s="27" t="s">
        <v>19</v>
      </c>
      <c r="C54" s="27"/>
      <c r="D54" s="27"/>
      <c r="E54" s="27"/>
      <c r="F54" s="6"/>
      <c r="G54" s="6"/>
      <c r="H54" s="6"/>
      <c r="I54" s="6"/>
    </row>
    <row r="55" spans="1:9" ht="18.75">
      <c r="A55" s="6"/>
      <c r="B55" s="27" t="s">
        <v>17</v>
      </c>
      <c r="C55" s="27"/>
      <c r="D55" s="27"/>
      <c r="E55" s="27"/>
      <c r="F55" s="6"/>
      <c r="G55" s="6"/>
      <c r="H55" s="6" t="s">
        <v>20</v>
      </c>
      <c r="I55" s="11"/>
    </row>
    <row r="56" spans="1:9" ht="18.75">
      <c r="A56" s="6"/>
      <c r="B56" s="6"/>
      <c r="C56" s="6"/>
      <c r="D56" s="6"/>
      <c r="E56" s="6"/>
      <c r="F56" s="6"/>
      <c r="G56" s="6"/>
      <c r="H56" s="6"/>
      <c r="I56" s="6"/>
    </row>
    <row r="57" spans="1:9" ht="18.75">
      <c r="A57" s="6"/>
      <c r="B57" s="6"/>
      <c r="C57" s="6"/>
      <c r="D57" s="6"/>
      <c r="E57" s="6"/>
      <c r="F57" s="6"/>
      <c r="G57" s="6"/>
      <c r="H57" s="6"/>
      <c r="I57" s="6"/>
    </row>
    <row r="58" spans="1:9" ht="18.75">
      <c r="A58" s="6"/>
      <c r="B58" s="6"/>
      <c r="C58" s="6"/>
      <c r="D58" s="6"/>
      <c r="E58" s="6"/>
      <c r="F58" s="6"/>
      <c r="G58" s="6"/>
      <c r="H58" s="6"/>
      <c r="I58" s="6"/>
    </row>
    <row r="59" spans="1:9" ht="18.75">
      <c r="A59" s="6"/>
      <c r="B59" s="6"/>
      <c r="C59" s="6"/>
      <c r="D59" s="6"/>
      <c r="E59" s="6"/>
      <c r="F59" s="6"/>
      <c r="G59" s="6"/>
      <c r="H59" s="6"/>
      <c r="I59" s="6"/>
    </row>
    <row r="60" spans="1:9" ht="18.75">
      <c r="A60" s="6"/>
      <c r="B60" s="6"/>
      <c r="C60" s="6"/>
      <c r="D60" s="6"/>
      <c r="E60" s="6"/>
      <c r="F60" s="6"/>
      <c r="G60" s="6"/>
      <c r="H60" s="6"/>
      <c r="I60" s="6"/>
    </row>
    <row r="61" spans="1:9" ht="18.75">
      <c r="A61" s="6"/>
      <c r="B61" s="6"/>
      <c r="C61" s="6"/>
      <c r="D61" s="6"/>
      <c r="E61" s="6"/>
      <c r="F61" s="6"/>
      <c r="G61" s="6"/>
      <c r="H61" s="6"/>
      <c r="I61" s="6"/>
    </row>
    <row r="62" spans="1:9" ht="18.75">
      <c r="A62" s="6"/>
      <c r="B62" s="6"/>
      <c r="C62" s="6"/>
      <c r="D62" s="6"/>
      <c r="E62" s="6"/>
      <c r="F62" s="6"/>
      <c r="G62" s="6"/>
      <c r="H62" s="6"/>
      <c r="I62" s="6"/>
    </row>
    <row r="63" spans="1:9" ht="18.75">
      <c r="A63" s="6"/>
      <c r="B63" s="6"/>
      <c r="C63" s="6"/>
      <c r="D63" s="6"/>
      <c r="E63" s="6"/>
      <c r="F63" s="6"/>
      <c r="G63" s="6"/>
      <c r="H63" s="6"/>
      <c r="I63" s="6"/>
    </row>
    <row r="64" spans="1:9" ht="18.75">
      <c r="A64" s="6"/>
      <c r="B64" s="6"/>
      <c r="C64" s="6"/>
      <c r="D64" s="6"/>
      <c r="E64" s="6"/>
      <c r="F64" s="6"/>
      <c r="G64" s="6"/>
      <c r="H64" s="6"/>
      <c r="I64" s="6"/>
    </row>
    <row r="65" spans="1:9" ht="18.75">
      <c r="A65" s="6"/>
      <c r="B65" s="6"/>
      <c r="C65" s="6"/>
      <c r="D65" s="6"/>
      <c r="E65" s="6"/>
      <c r="F65" s="6"/>
      <c r="G65" s="6"/>
      <c r="H65" s="6"/>
      <c r="I65" s="6"/>
    </row>
    <row r="66" spans="1:9" ht="18.75">
      <c r="A66" s="6"/>
      <c r="B66" s="6"/>
      <c r="C66" s="6"/>
      <c r="D66" s="6"/>
      <c r="E66" s="6"/>
      <c r="F66" s="6"/>
      <c r="G66" s="6"/>
      <c r="H66" s="6"/>
      <c r="I66" s="6"/>
    </row>
    <row r="67" spans="1:9" ht="18.75">
      <c r="A67" s="6"/>
      <c r="B67" s="6"/>
      <c r="C67" s="6"/>
      <c r="D67" s="6"/>
      <c r="E67" s="6"/>
      <c r="F67" s="6"/>
      <c r="G67" s="6"/>
      <c r="H67" s="6"/>
      <c r="I67" s="6"/>
    </row>
    <row r="68" spans="1:9" ht="18.75">
      <c r="A68" s="6"/>
      <c r="B68" s="6"/>
      <c r="C68" s="6"/>
      <c r="D68" s="6"/>
      <c r="E68" s="6"/>
      <c r="F68" s="6"/>
      <c r="G68" s="6"/>
      <c r="H68" s="6"/>
      <c r="I68" s="6"/>
    </row>
    <row r="69" spans="1:9" ht="18.75">
      <c r="A69" s="6"/>
      <c r="B69" s="6"/>
      <c r="C69" s="6"/>
      <c r="D69" s="6"/>
      <c r="E69" s="6"/>
      <c r="F69" s="6"/>
      <c r="G69" s="6"/>
      <c r="H69" s="6"/>
      <c r="I69" s="6"/>
    </row>
    <row r="70" spans="1:9" ht="18.75">
      <c r="A70" s="6"/>
      <c r="B70" s="6"/>
      <c r="C70" s="6"/>
      <c r="D70" s="6"/>
      <c r="E70" s="6"/>
      <c r="F70" s="6"/>
      <c r="G70" s="6"/>
      <c r="H70" s="6"/>
      <c r="I70" s="6"/>
    </row>
    <row r="71" spans="1:9" ht="18.75">
      <c r="A71" s="6"/>
      <c r="B71" s="6"/>
      <c r="C71" s="6"/>
      <c r="D71" s="6"/>
      <c r="E71" s="6"/>
      <c r="F71" s="6"/>
      <c r="G71" s="6"/>
      <c r="H71" s="6"/>
      <c r="I71" s="6"/>
    </row>
    <row r="72" spans="1:9" ht="18.75">
      <c r="A72" s="6"/>
      <c r="B72" s="6"/>
      <c r="C72" s="6"/>
      <c r="D72" s="6"/>
      <c r="E72" s="6"/>
      <c r="F72" s="6"/>
      <c r="G72" s="6"/>
      <c r="H72" s="6"/>
      <c r="I72" s="6"/>
    </row>
    <row r="73" spans="1:9" ht="18.75">
      <c r="A73" s="6"/>
      <c r="B73" s="6"/>
      <c r="C73" s="6"/>
      <c r="D73" s="6"/>
      <c r="E73" s="6"/>
      <c r="F73" s="6"/>
      <c r="G73" s="6"/>
      <c r="H73" s="6"/>
      <c r="I73" s="6"/>
    </row>
    <row r="74" spans="1:9" ht="18.75">
      <c r="A74" s="6"/>
      <c r="B74" s="6"/>
      <c r="C74" s="6"/>
      <c r="D74" s="6"/>
      <c r="E74" s="6"/>
      <c r="F74" s="6"/>
      <c r="G74" s="6"/>
      <c r="H74" s="6"/>
      <c r="I74" s="6"/>
    </row>
    <row r="75" spans="1:9" ht="18.75">
      <c r="A75" s="6"/>
      <c r="B75" s="6"/>
      <c r="C75" s="6"/>
      <c r="D75" s="6"/>
      <c r="E75" s="6"/>
      <c r="F75" s="6"/>
      <c r="G75" s="6"/>
      <c r="H75" s="6"/>
      <c r="I75" s="6"/>
    </row>
    <row r="76" spans="1:9" ht="18.75">
      <c r="A76" s="6"/>
      <c r="B76" s="6"/>
      <c r="C76" s="6"/>
      <c r="D76" s="6"/>
      <c r="E76" s="6"/>
      <c r="F76" s="6"/>
      <c r="G76" s="6"/>
      <c r="H76" s="6"/>
      <c r="I76" s="6"/>
    </row>
    <row r="77" spans="1:9" ht="18.75">
      <c r="A77" s="6"/>
      <c r="B77" s="6"/>
      <c r="C77" s="6"/>
      <c r="D77" s="6"/>
      <c r="E77" s="6"/>
      <c r="F77" s="6"/>
      <c r="G77" s="6"/>
      <c r="H77" s="6"/>
      <c r="I77" s="6"/>
    </row>
    <row r="78" spans="1:9" ht="18.75">
      <c r="A78" s="6"/>
      <c r="B78" s="6"/>
      <c r="C78" s="6"/>
      <c r="D78" s="6"/>
      <c r="E78" s="6"/>
      <c r="F78" s="6"/>
      <c r="G78" s="6"/>
      <c r="H78" s="6"/>
      <c r="I78" s="6"/>
    </row>
    <row r="79" spans="1:9" ht="18.75">
      <c r="A79" s="6"/>
      <c r="B79" s="6"/>
      <c r="C79" s="6"/>
      <c r="D79" s="6"/>
      <c r="E79" s="6"/>
      <c r="F79" s="6"/>
      <c r="G79" s="6"/>
      <c r="H79" s="6"/>
      <c r="I79" s="6"/>
    </row>
    <row r="80" spans="1:9" ht="18.75">
      <c r="A80" s="6"/>
      <c r="B80" s="6"/>
      <c r="C80" s="6"/>
      <c r="D80" s="6"/>
      <c r="E80" s="6"/>
      <c r="F80" s="6"/>
      <c r="G80" s="6"/>
      <c r="H80" s="6"/>
      <c r="I80" s="6"/>
    </row>
    <row r="81" spans="1:9" ht="18.75">
      <c r="A81" s="6"/>
      <c r="B81" s="6"/>
      <c r="C81" s="6"/>
      <c r="D81" s="6"/>
      <c r="E81" s="6"/>
      <c r="F81" s="6"/>
      <c r="G81" s="6"/>
      <c r="H81" s="6"/>
      <c r="I81" s="6"/>
    </row>
    <row r="82" spans="1:9" ht="18.75">
      <c r="A82" s="6"/>
      <c r="B82" s="6"/>
      <c r="C82" s="6"/>
      <c r="D82" s="6"/>
      <c r="E82" s="6"/>
      <c r="F82" s="6"/>
      <c r="G82" s="6"/>
      <c r="H82" s="6"/>
      <c r="I82" s="6"/>
    </row>
    <row r="83" spans="1:9" ht="18.75">
      <c r="A83" s="6"/>
      <c r="B83" s="6"/>
      <c r="C83" s="6"/>
      <c r="D83" s="6"/>
      <c r="E83" s="6"/>
      <c r="F83" s="6"/>
      <c r="G83" s="6"/>
      <c r="H83" s="6"/>
      <c r="I83" s="6"/>
    </row>
    <row r="84" spans="1:9" ht="18.75">
      <c r="A84" s="6"/>
      <c r="B84" s="6"/>
      <c r="C84" s="6"/>
      <c r="D84" s="6"/>
      <c r="E84" s="6"/>
      <c r="F84" s="6"/>
      <c r="G84" s="6"/>
      <c r="H84" s="6"/>
      <c r="I84" s="6"/>
    </row>
    <row r="85" spans="1:9" ht="18.75">
      <c r="A85" s="6"/>
      <c r="B85" s="6"/>
      <c r="C85" s="6"/>
      <c r="D85" s="6"/>
      <c r="E85" s="6"/>
      <c r="F85" s="6"/>
      <c r="G85" s="6"/>
      <c r="H85" s="6"/>
      <c r="I85" s="6"/>
    </row>
    <row r="86" spans="1:9" ht="18.75">
      <c r="A86" s="6"/>
      <c r="B86" s="6"/>
      <c r="C86" s="6"/>
      <c r="D86" s="6"/>
      <c r="E86" s="6"/>
      <c r="F86" s="6"/>
      <c r="G86" s="6"/>
      <c r="H86" s="6"/>
      <c r="I86" s="6"/>
    </row>
    <row r="87" spans="1:9" ht="18.75">
      <c r="A87" s="6"/>
      <c r="B87" s="6"/>
      <c r="C87" s="6"/>
      <c r="D87" s="6"/>
      <c r="E87" s="6"/>
      <c r="F87" s="6"/>
      <c r="G87" s="6"/>
      <c r="H87" s="6"/>
      <c r="I87" s="6"/>
    </row>
    <row r="88" spans="1:9" ht="18.75">
      <c r="A88" s="6"/>
      <c r="B88" s="6"/>
      <c r="C88" s="6"/>
      <c r="D88" s="6"/>
      <c r="E88" s="6"/>
      <c r="F88" s="6"/>
      <c r="G88" s="6"/>
      <c r="H88" s="6"/>
      <c r="I88" s="6"/>
    </row>
    <row r="89" spans="1:9" ht="18.75">
      <c r="A89" s="6"/>
      <c r="B89" s="6"/>
      <c r="C89" s="6"/>
      <c r="D89" s="6"/>
      <c r="E89" s="6"/>
      <c r="F89" s="6"/>
      <c r="G89" s="6"/>
      <c r="H89" s="6"/>
      <c r="I89" s="6"/>
    </row>
    <row r="90" spans="1:9" ht="18.75">
      <c r="A90" s="6"/>
      <c r="B90" s="6"/>
      <c r="C90" s="6"/>
      <c r="D90" s="6"/>
      <c r="E90" s="6"/>
      <c r="F90" s="6"/>
      <c r="G90" s="6"/>
      <c r="H90" s="6"/>
      <c r="I90" s="6"/>
    </row>
    <row r="91" spans="1:9" ht="18.75">
      <c r="A91" s="6"/>
      <c r="B91" s="6"/>
      <c r="C91" s="6"/>
      <c r="D91" s="6"/>
      <c r="E91" s="6"/>
      <c r="F91" s="6"/>
      <c r="G91" s="6"/>
      <c r="H91" s="6"/>
      <c r="I91" s="6"/>
    </row>
    <row r="92" spans="1:9" ht="18.75">
      <c r="A92" s="6"/>
      <c r="B92" s="6"/>
      <c r="C92" s="6"/>
      <c r="D92" s="6"/>
      <c r="E92" s="6"/>
      <c r="F92" s="6"/>
      <c r="G92" s="6"/>
      <c r="H92" s="6"/>
      <c r="I92" s="6"/>
    </row>
    <row r="93" spans="1:9" ht="18.75">
      <c r="A93" s="6"/>
      <c r="B93" s="6"/>
      <c r="C93" s="6"/>
      <c r="D93" s="6"/>
      <c r="E93" s="6"/>
      <c r="F93" s="6"/>
      <c r="G93" s="6"/>
      <c r="H93" s="6"/>
      <c r="I93" s="6"/>
    </row>
    <row r="94" spans="1:9" ht="18.75">
      <c r="A94" s="6"/>
      <c r="B94" s="6"/>
      <c r="C94" s="6"/>
      <c r="D94" s="6"/>
      <c r="E94" s="6"/>
      <c r="F94" s="6"/>
      <c r="G94" s="6"/>
      <c r="H94" s="6"/>
      <c r="I94" s="6"/>
    </row>
    <row r="95" spans="1:9" ht="18.75">
      <c r="A95" s="6"/>
      <c r="B95" s="6"/>
      <c r="C95" s="6"/>
      <c r="D95" s="6"/>
      <c r="E95" s="6"/>
      <c r="F95" s="6"/>
      <c r="G95" s="6"/>
      <c r="H95" s="6"/>
      <c r="I95" s="6"/>
    </row>
    <row r="96" spans="1:9" ht="18.75">
      <c r="A96" s="6"/>
      <c r="B96" s="6"/>
      <c r="C96" s="6"/>
      <c r="D96" s="6"/>
      <c r="E96" s="6"/>
      <c r="F96" s="6"/>
      <c r="G96" s="6"/>
      <c r="H96" s="6"/>
      <c r="I96" s="6"/>
    </row>
    <row r="97" spans="1:9" ht="18.75">
      <c r="A97" s="6"/>
      <c r="B97" s="6"/>
      <c r="C97" s="6"/>
      <c r="D97" s="6"/>
      <c r="E97" s="6"/>
      <c r="F97" s="6"/>
      <c r="G97" s="6"/>
      <c r="H97" s="6"/>
      <c r="I97" s="6"/>
    </row>
    <row r="98" spans="1:9" ht="18.75">
      <c r="A98" s="6"/>
      <c r="B98" s="6"/>
      <c r="C98" s="6"/>
      <c r="D98" s="6"/>
      <c r="E98" s="6"/>
      <c r="F98" s="6"/>
      <c r="G98" s="6"/>
      <c r="H98" s="6"/>
      <c r="I98" s="6"/>
    </row>
    <row r="99" spans="1:9" ht="18.75">
      <c r="A99" s="6"/>
      <c r="B99" s="6"/>
      <c r="C99" s="6"/>
      <c r="D99" s="6"/>
      <c r="E99" s="6"/>
      <c r="F99" s="6"/>
      <c r="G99" s="6"/>
      <c r="H99" s="6"/>
      <c r="I99" s="6"/>
    </row>
    <row r="100" spans="1:9" ht="18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8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8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8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8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8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8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8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8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8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8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8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8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8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8.7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8.75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8.75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8.75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8.75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8.75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8.7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8.75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8.75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8.75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8.7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8.7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8.7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8.7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8.7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8.7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8.7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8.7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8.7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8.7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8.7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8.7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8.7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8.7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8.7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8.7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8.7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8.7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8.7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8.7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8.7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8.7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8.7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8.7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8.7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8.7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8.75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8.75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8.75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8.75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8.7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8.75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8.75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8.75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8.75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8.75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8.75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8.75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8.75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18.75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8.75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8.75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8.75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18.75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8.75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8.75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8.75">
      <c r="A170" s="6"/>
      <c r="B170" s="6"/>
      <c r="C170" s="6"/>
      <c r="D170" s="6"/>
      <c r="E170" s="6"/>
      <c r="F170" s="6"/>
      <c r="G170" s="6"/>
      <c r="H170" s="6"/>
      <c r="I170" s="6"/>
    </row>
    <row r="171" spans="1:9" ht="18.75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18.75">
      <c r="A172" s="6"/>
      <c r="B172" s="6"/>
      <c r="C172" s="6"/>
      <c r="D172" s="6"/>
      <c r="E172" s="6"/>
      <c r="F172" s="6"/>
      <c r="G172" s="6"/>
      <c r="H172" s="6"/>
      <c r="I172" s="6"/>
    </row>
    <row r="173" spans="1:9" ht="18.75">
      <c r="A173" s="6"/>
      <c r="B173" s="6"/>
      <c r="C173" s="6"/>
      <c r="D173" s="6"/>
      <c r="E173" s="6"/>
      <c r="F173" s="6"/>
      <c r="G173" s="6"/>
      <c r="H173" s="6"/>
      <c r="I173" s="6"/>
    </row>
    <row r="174" spans="1:9" ht="18.75">
      <c r="A174" s="6"/>
      <c r="B174" s="6"/>
      <c r="C174" s="6"/>
      <c r="D174" s="6"/>
      <c r="E174" s="6"/>
      <c r="F174" s="6"/>
      <c r="G174" s="6"/>
      <c r="H174" s="6"/>
      <c r="I174" s="6"/>
    </row>
    <row r="175" spans="1:9" ht="18.75">
      <c r="A175" s="6"/>
      <c r="B175" s="6"/>
      <c r="C175" s="6"/>
      <c r="D175" s="6"/>
      <c r="E175" s="6"/>
      <c r="F175" s="6"/>
      <c r="G175" s="6"/>
      <c r="H175" s="6"/>
      <c r="I175" s="6"/>
    </row>
    <row r="176" spans="1:9" ht="18.75">
      <c r="A176" s="6"/>
      <c r="B176" s="6"/>
      <c r="C176" s="6"/>
      <c r="D176" s="6"/>
      <c r="E176" s="6"/>
      <c r="F176" s="6"/>
      <c r="G176" s="6"/>
      <c r="H176" s="6"/>
      <c r="I176" s="6"/>
    </row>
    <row r="177" spans="1:9" ht="18.75">
      <c r="A177" s="6"/>
      <c r="B177" s="6"/>
      <c r="C177" s="6"/>
      <c r="D177" s="6"/>
      <c r="E177" s="6"/>
      <c r="F177" s="6"/>
      <c r="G177" s="6"/>
      <c r="H177" s="6"/>
      <c r="I177" s="6"/>
    </row>
    <row r="178" spans="1:9" ht="18.75">
      <c r="A178" s="6"/>
      <c r="B178" s="6"/>
      <c r="C178" s="6"/>
      <c r="D178" s="6"/>
      <c r="E178" s="6"/>
      <c r="F178" s="6"/>
      <c r="G178" s="6"/>
      <c r="H178" s="6"/>
      <c r="I178" s="6"/>
    </row>
    <row r="179" spans="1:9" ht="18.75">
      <c r="A179" s="6"/>
      <c r="B179" s="6"/>
      <c r="C179" s="6"/>
      <c r="D179" s="6"/>
      <c r="E179" s="6"/>
      <c r="F179" s="6"/>
      <c r="G179" s="6"/>
      <c r="H179" s="6"/>
      <c r="I179" s="6"/>
    </row>
    <row r="180" spans="1:9" ht="18.75">
      <c r="A180" s="6"/>
      <c r="B180" s="6"/>
      <c r="C180" s="6"/>
      <c r="D180" s="6"/>
      <c r="E180" s="6"/>
      <c r="F180" s="6"/>
      <c r="G180" s="6"/>
      <c r="H180" s="6"/>
      <c r="I180" s="6"/>
    </row>
    <row r="181" spans="1:9" ht="18.75">
      <c r="A181" s="6"/>
      <c r="B181" s="6"/>
      <c r="C181" s="6"/>
      <c r="D181" s="6"/>
      <c r="E181" s="6"/>
      <c r="F181" s="6"/>
      <c r="G181" s="6"/>
      <c r="H181" s="6"/>
      <c r="I181" s="6"/>
    </row>
    <row r="182" spans="1:9" ht="18.75">
      <c r="A182" s="6"/>
      <c r="B182" s="6"/>
      <c r="C182" s="6"/>
      <c r="D182" s="6"/>
      <c r="E182" s="6"/>
      <c r="F182" s="6"/>
      <c r="G182" s="6"/>
      <c r="H182" s="6"/>
      <c r="I182" s="6"/>
    </row>
    <row r="183" spans="1:9" ht="18.75">
      <c r="A183" s="6"/>
      <c r="B183" s="6"/>
      <c r="C183" s="6"/>
      <c r="D183" s="6"/>
      <c r="E183" s="6"/>
      <c r="F183" s="6"/>
      <c r="G183" s="6"/>
      <c r="H183" s="6"/>
      <c r="I183" s="6"/>
    </row>
    <row r="184" spans="1:9" ht="18.75">
      <c r="A184" s="6"/>
      <c r="B184" s="6"/>
      <c r="C184" s="6"/>
      <c r="D184" s="6"/>
      <c r="E184" s="6"/>
      <c r="F184" s="6"/>
      <c r="G184" s="6"/>
      <c r="H184" s="6"/>
      <c r="I184" s="6"/>
    </row>
    <row r="185" spans="1:9" ht="18.75">
      <c r="A185" s="6"/>
      <c r="B185" s="6"/>
      <c r="C185" s="6"/>
      <c r="D185" s="6"/>
      <c r="E185" s="6"/>
      <c r="F185" s="6"/>
      <c r="G185" s="6"/>
      <c r="H185" s="6"/>
      <c r="I185" s="6"/>
    </row>
    <row r="186" spans="1:9" ht="18.75">
      <c r="A186" s="6"/>
      <c r="B186" s="6"/>
      <c r="C186" s="6"/>
      <c r="D186" s="6"/>
      <c r="E186" s="6"/>
      <c r="F186" s="6"/>
      <c r="G186" s="6"/>
      <c r="H186" s="6"/>
      <c r="I186" s="6"/>
    </row>
    <row r="187" spans="1:9" ht="18.75">
      <c r="A187" s="6"/>
      <c r="B187" s="6"/>
      <c r="C187" s="6"/>
      <c r="D187" s="6"/>
      <c r="E187" s="6"/>
      <c r="F187" s="6"/>
      <c r="G187" s="6"/>
      <c r="H187" s="6"/>
      <c r="I187" s="6"/>
    </row>
    <row r="188" spans="1:9" ht="18.75">
      <c r="A188" s="6"/>
      <c r="B188" s="6"/>
      <c r="C188" s="6"/>
      <c r="D188" s="6"/>
      <c r="E188" s="6"/>
      <c r="F188" s="6"/>
      <c r="G188" s="6"/>
      <c r="H188" s="6"/>
      <c r="I188" s="6"/>
    </row>
    <row r="189" spans="1:9" ht="18.75">
      <c r="A189" s="6"/>
      <c r="B189" s="6"/>
      <c r="C189" s="6"/>
      <c r="D189" s="6"/>
      <c r="E189" s="6"/>
      <c r="F189" s="6"/>
      <c r="G189" s="6"/>
      <c r="H189" s="6"/>
      <c r="I189" s="6"/>
    </row>
    <row r="190" spans="1:9" ht="18.75">
      <c r="A190" s="6"/>
      <c r="B190" s="6"/>
      <c r="C190" s="6"/>
      <c r="D190" s="6"/>
      <c r="E190" s="6"/>
      <c r="F190" s="6"/>
      <c r="G190" s="6"/>
      <c r="H190" s="6"/>
      <c r="I190" s="6"/>
    </row>
    <row r="191" spans="1:9" ht="18.75">
      <c r="A191" s="6"/>
      <c r="B191" s="6"/>
      <c r="C191" s="6"/>
      <c r="D191" s="6"/>
      <c r="E191" s="6"/>
      <c r="F191" s="6"/>
      <c r="G191" s="6"/>
      <c r="H191" s="6"/>
      <c r="I191" s="6"/>
    </row>
    <row r="192" spans="1:9" ht="18.75">
      <c r="A192" s="6"/>
      <c r="B192" s="6"/>
      <c r="C192" s="6"/>
      <c r="D192" s="6"/>
      <c r="E192" s="6"/>
      <c r="F192" s="6"/>
      <c r="G192" s="6"/>
      <c r="H192" s="6"/>
      <c r="I192" s="6"/>
    </row>
    <row r="193" spans="1:9" ht="18.75">
      <c r="A193" s="6"/>
      <c r="B193" s="6"/>
      <c r="C193" s="6"/>
      <c r="D193" s="6"/>
      <c r="E193" s="6"/>
      <c r="F193" s="6"/>
      <c r="G193" s="6"/>
      <c r="H193" s="6"/>
      <c r="I193" s="6"/>
    </row>
    <row r="194" spans="1:9" ht="18.75">
      <c r="A194" s="6"/>
      <c r="B194" s="6"/>
      <c r="C194" s="6"/>
      <c r="D194" s="6"/>
      <c r="E194" s="6"/>
      <c r="F194" s="6"/>
      <c r="G194" s="6"/>
      <c r="H194" s="6"/>
      <c r="I194" s="6"/>
    </row>
    <row r="195" spans="1:9" ht="18.75">
      <c r="A195" s="6"/>
      <c r="B195" s="6"/>
      <c r="C195" s="6"/>
      <c r="D195" s="6"/>
      <c r="E195" s="6"/>
      <c r="F195" s="6"/>
      <c r="G195" s="6"/>
      <c r="H195" s="6"/>
      <c r="I195" s="6"/>
    </row>
    <row r="196" spans="1:9" ht="18.75">
      <c r="A196" s="6"/>
      <c r="B196" s="6"/>
      <c r="C196" s="6"/>
      <c r="D196" s="6"/>
      <c r="E196" s="6"/>
      <c r="F196" s="6"/>
      <c r="G196" s="6"/>
      <c r="H196" s="6"/>
      <c r="I196" s="6"/>
    </row>
    <row r="197" spans="1:9" ht="18.75">
      <c r="A197" s="6"/>
      <c r="B197" s="6"/>
      <c r="C197" s="6"/>
      <c r="D197" s="6"/>
      <c r="E197" s="6"/>
      <c r="F197" s="6"/>
      <c r="G197" s="6"/>
      <c r="H197" s="6"/>
      <c r="I197" s="6"/>
    </row>
    <row r="198" spans="1:9" ht="18.75">
      <c r="A198" s="6"/>
      <c r="B198" s="6"/>
      <c r="C198" s="6"/>
      <c r="D198" s="6"/>
      <c r="E198" s="6"/>
      <c r="F198" s="6"/>
      <c r="G198" s="6"/>
      <c r="H198" s="6"/>
      <c r="I198" s="6"/>
    </row>
    <row r="199" spans="1:9" ht="18.75">
      <c r="A199" s="6"/>
      <c r="B199" s="6"/>
      <c r="C199" s="6"/>
      <c r="D199" s="6"/>
      <c r="E199" s="6"/>
      <c r="F199" s="6"/>
      <c r="G199" s="6"/>
      <c r="H199" s="6"/>
      <c r="I199" s="6"/>
    </row>
    <row r="200" spans="1:9" ht="18.75">
      <c r="A200" s="6"/>
      <c r="B200" s="6"/>
      <c r="C200" s="6"/>
      <c r="D200" s="6"/>
      <c r="E200" s="6"/>
      <c r="F200" s="6"/>
      <c r="G200" s="6"/>
      <c r="H200" s="6"/>
      <c r="I200" s="6"/>
    </row>
    <row r="201" spans="1:9" ht="18.75">
      <c r="A201" s="6"/>
      <c r="B201" s="6"/>
      <c r="C201" s="6"/>
      <c r="D201" s="6"/>
      <c r="E201" s="6"/>
      <c r="F201" s="6"/>
      <c r="G201" s="6"/>
      <c r="H201" s="6"/>
      <c r="I201" s="6"/>
    </row>
    <row r="202" spans="1:9" ht="18.75">
      <c r="A202" s="6"/>
      <c r="B202" s="6"/>
      <c r="C202" s="6"/>
      <c r="D202" s="6"/>
      <c r="E202" s="6"/>
      <c r="F202" s="6"/>
      <c r="G202" s="6"/>
      <c r="H202" s="6"/>
      <c r="I202" s="6"/>
    </row>
    <row r="203" spans="1:9" ht="18.75">
      <c r="A203" s="6"/>
      <c r="B203" s="6"/>
      <c r="C203" s="6"/>
      <c r="D203" s="6"/>
      <c r="E203" s="6"/>
      <c r="F203" s="6"/>
      <c r="G203" s="6"/>
      <c r="H203" s="6"/>
      <c r="I203" s="6"/>
    </row>
    <row r="204" spans="1:9" ht="18.75">
      <c r="A204" s="6"/>
      <c r="B204" s="6"/>
      <c r="C204" s="6"/>
      <c r="D204" s="6"/>
      <c r="E204" s="6"/>
      <c r="F204" s="6"/>
      <c r="G204" s="6"/>
      <c r="H204" s="6"/>
      <c r="I204" s="6"/>
    </row>
    <row r="205" spans="1:9" ht="18.75">
      <c r="A205" s="6"/>
      <c r="B205" s="6"/>
      <c r="C205" s="6"/>
      <c r="D205" s="6"/>
      <c r="E205" s="6"/>
      <c r="F205" s="6"/>
      <c r="G205" s="6"/>
      <c r="H205" s="6"/>
      <c r="I205" s="6"/>
    </row>
    <row r="206" spans="1:9" ht="18.75">
      <c r="A206" s="6"/>
      <c r="B206" s="6"/>
      <c r="C206" s="6"/>
      <c r="D206" s="6"/>
      <c r="E206" s="6"/>
      <c r="F206" s="6"/>
      <c r="G206" s="6"/>
      <c r="H206" s="6"/>
      <c r="I206" s="6"/>
    </row>
    <row r="207" spans="1:9" ht="18.75">
      <c r="A207" s="6"/>
      <c r="B207" s="6"/>
      <c r="C207" s="6"/>
      <c r="D207" s="6"/>
      <c r="E207" s="6"/>
      <c r="F207" s="6"/>
      <c r="G207" s="6"/>
      <c r="H207" s="6"/>
      <c r="I207" s="6"/>
    </row>
    <row r="208" spans="1:9" ht="18.75">
      <c r="A208" s="6"/>
      <c r="B208" s="6"/>
      <c r="C208" s="6"/>
      <c r="D208" s="6"/>
      <c r="E208" s="6"/>
      <c r="F208" s="6"/>
      <c r="G208" s="6"/>
      <c r="H208" s="6"/>
      <c r="I208" s="6"/>
    </row>
    <row r="209" spans="1:9" ht="18.75">
      <c r="A209" s="6"/>
      <c r="B209" s="6"/>
      <c r="C209" s="6"/>
      <c r="D209" s="6"/>
      <c r="E209" s="6"/>
      <c r="F209" s="6"/>
      <c r="G209" s="6"/>
      <c r="H209" s="6"/>
      <c r="I209" s="6"/>
    </row>
    <row r="210" spans="1:9" ht="18.75">
      <c r="A210" s="6"/>
      <c r="B210" s="6"/>
      <c r="C210" s="6"/>
      <c r="D210" s="6"/>
      <c r="E210" s="6"/>
      <c r="F210" s="6"/>
      <c r="G210" s="6"/>
      <c r="H210" s="6"/>
      <c r="I210" s="6"/>
    </row>
    <row r="211" spans="1:9" ht="18.75">
      <c r="A211" s="6"/>
      <c r="B211" s="6"/>
      <c r="C211" s="6"/>
      <c r="D211" s="6"/>
      <c r="E211" s="6"/>
      <c r="F211" s="6"/>
      <c r="G211" s="6"/>
      <c r="H211" s="6"/>
      <c r="I211" s="6"/>
    </row>
    <row r="212" spans="1:9" ht="18.75">
      <c r="A212" s="6"/>
      <c r="B212" s="6"/>
      <c r="C212" s="6"/>
      <c r="D212" s="6"/>
      <c r="E212" s="6"/>
      <c r="F212" s="6"/>
      <c r="G212" s="6"/>
      <c r="H212" s="6"/>
      <c r="I212" s="6"/>
    </row>
    <row r="213" spans="1:9" ht="18.75">
      <c r="A213" s="6"/>
      <c r="B213" s="6"/>
      <c r="C213" s="6"/>
      <c r="D213" s="6"/>
      <c r="E213" s="6"/>
      <c r="F213" s="6"/>
      <c r="G213" s="6"/>
      <c r="H213" s="6"/>
      <c r="I213" s="6"/>
    </row>
    <row r="214" spans="1:9" ht="18.75">
      <c r="A214" s="6"/>
      <c r="B214" s="6"/>
      <c r="C214" s="6"/>
      <c r="D214" s="6"/>
      <c r="E214" s="6"/>
      <c r="F214" s="6"/>
      <c r="G214" s="6"/>
      <c r="H214" s="6"/>
      <c r="I214" s="6"/>
    </row>
    <row r="215" spans="1:9" ht="18.75">
      <c r="A215" s="6"/>
      <c r="B215" s="6"/>
      <c r="C215" s="6"/>
      <c r="D215" s="6"/>
      <c r="E215" s="6"/>
      <c r="F215" s="6"/>
      <c r="G215" s="6"/>
      <c r="H215" s="6"/>
      <c r="I215" s="6"/>
    </row>
    <row r="216" spans="1:9" ht="18.75">
      <c r="A216" s="6"/>
      <c r="B216" s="6"/>
      <c r="C216" s="6"/>
      <c r="D216" s="6"/>
      <c r="E216" s="6"/>
      <c r="F216" s="6"/>
      <c r="G216" s="6"/>
      <c r="H216" s="6"/>
      <c r="I216" s="6"/>
    </row>
    <row r="217" spans="1:9" ht="18.75">
      <c r="A217" s="6"/>
      <c r="B217" s="6"/>
      <c r="C217" s="6"/>
      <c r="D217" s="6"/>
      <c r="E217" s="6"/>
      <c r="F217" s="6"/>
      <c r="G217" s="6"/>
      <c r="H217" s="6"/>
      <c r="I217" s="6"/>
    </row>
    <row r="218" spans="1:9" ht="18.75">
      <c r="A218" s="6"/>
      <c r="B218" s="6"/>
      <c r="C218" s="6"/>
      <c r="D218" s="6"/>
      <c r="E218" s="6"/>
      <c r="F218" s="6"/>
      <c r="G218" s="6"/>
      <c r="H218" s="6"/>
      <c r="I218" s="6"/>
    </row>
    <row r="219" spans="1:9" ht="18.75">
      <c r="A219" s="6"/>
      <c r="B219" s="6"/>
      <c r="C219" s="6"/>
      <c r="D219" s="6"/>
      <c r="E219" s="6"/>
      <c r="F219" s="6"/>
      <c r="G219" s="6"/>
      <c r="H219" s="6"/>
      <c r="I219" s="6"/>
    </row>
    <row r="220" spans="1:9" ht="18.75">
      <c r="A220" s="6"/>
      <c r="B220" s="6"/>
      <c r="C220" s="6"/>
      <c r="D220" s="6"/>
      <c r="E220" s="6"/>
      <c r="F220" s="6"/>
      <c r="G220" s="6"/>
      <c r="H220" s="6"/>
      <c r="I220" s="6"/>
    </row>
    <row r="221" spans="1:9" ht="18.75">
      <c r="A221" s="6"/>
      <c r="B221" s="6"/>
      <c r="C221" s="6"/>
      <c r="D221" s="6"/>
      <c r="E221" s="6"/>
      <c r="F221" s="6"/>
      <c r="G221" s="6"/>
      <c r="H221" s="6"/>
      <c r="I221" s="6"/>
    </row>
    <row r="222" spans="1:9" ht="18.75">
      <c r="A222" s="6"/>
      <c r="B222" s="6"/>
      <c r="C222" s="6"/>
      <c r="D222" s="6"/>
      <c r="E222" s="6"/>
      <c r="F222" s="6"/>
      <c r="G222" s="6"/>
      <c r="H222" s="6"/>
      <c r="I222" s="6"/>
    </row>
    <row r="223" spans="1:9" ht="18.75">
      <c r="A223" s="6"/>
      <c r="B223" s="6"/>
      <c r="C223" s="6"/>
      <c r="D223" s="6"/>
      <c r="E223" s="6"/>
      <c r="F223" s="6"/>
      <c r="G223" s="6"/>
      <c r="H223" s="6"/>
      <c r="I223" s="6"/>
    </row>
    <row r="224" spans="1:9" ht="18.75">
      <c r="A224" s="6"/>
      <c r="B224" s="6"/>
      <c r="C224" s="6"/>
      <c r="D224" s="6"/>
      <c r="E224" s="6"/>
      <c r="F224" s="6"/>
      <c r="G224" s="6"/>
      <c r="H224" s="6"/>
      <c r="I224" s="6"/>
    </row>
    <row r="225" spans="1:9" ht="18.75">
      <c r="A225" s="6"/>
      <c r="B225" s="6"/>
      <c r="C225" s="6"/>
      <c r="D225" s="6"/>
      <c r="E225" s="6"/>
      <c r="F225" s="6"/>
      <c r="G225" s="6"/>
      <c r="H225" s="6"/>
      <c r="I225" s="6"/>
    </row>
    <row r="226" spans="1:9" ht="18.75">
      <c r="A226" s="6"/>
      <c r="B226" s="6"/>
      <c r="C226" s="6"/>
      <c r="D226" s="6"/>
      <c r="E226" s="6"/>
      <c r="F226" s="6"/>
      <c r="G226" s="6"/>
      <c r="H226" s="6"/>
      <c r="I226" s="6"/>
    </row>
    <row r="227" spans="1:9" ht="18.75">
      <c r="A227" s="6"/>
      <c r="B227" s="6"/>
      <c r="C227" s="6"/>
      <c r="D227" s="6"/>
      <c r="E227" s="6"/>
      <c r="F227" s="6"/>
      <c r="G227" s="6"/>
      <c r="H227" s="6"/>
      <c r="I227" s="6"/>
    </row>
    <row r="228" spans="1:9" ht="18.75">
      <c r="A228" s="6"/>
      <c r="B228" s="6"/>
      <c r="C228" s="6"/>
      <c r="D228" s="6"/>
      <c r="E228" s="6"/>
      <c r="F228" s="6"/>
      <c r="G228" s="6"/>
      <c r="H228" s="6"/>
      <c r="I228" s="6"/>
    </row>
    <row r="229" spans="1:9" ht="18.75">
      <c r="A229" s="6"/>
      <c r="B229" s="6"/>
      <c r="C229" s="6"/>
      <c r="D229" s="6"/>
      <c r="E229" s="6"/>
      <c r="F229" s="6"/>
      <c r="G229" s="6"/>
      <c r="H229" s="6"/>
      <c r="I229" s="6"/>
    </row>
    <row r="230" spans="1:9" ht="18.75">
      <c r="A230" s="6"/>
      <c r="B230" s="6"/>
      <c r="C230" s="6"/>
      <c r="D230" s="6"/>
      <c r="E230" s="6"/>
      <c r="F230" s="6"/>
      <c r="G230" s="6"/>
      <c r="H230" s="6"/>
      <c r="I230" s="6"/>
    </row>
    <row r="231" spans="1:9" ht="18.75">
      <c r="A231" s="6"/>
      <c r="B231" s="6"/>
      <c r="C231" s="6"/>
      <c r="D231" s="6"/>
      <c r="E231" s="6"/>
      <c r="F231" s="6"/>
      <c r="G231" s="6"/>
      <c r="H231" s="6"/>
      <c r="I231" s="6"/>
    </row>
    <row r="232" spans="1:9" ht="18.75">
      <c r="A232" s="6"/>
      <c r="B232" s="6"/>
      <c r="C232" s="6"/>
      <c r="D232" s="6"/>
      <c r="E232" s="6"/>
      <c r="F232" s="6"/>
      <c r="G232" s="6"/>
      <c r="H232" s="6"/>
      <c r="I232" s="6"/>
    </row>
    <row r="233" spans="1:9" ht="18.75">
      <c r="A233" s="6"/>
      <c r="B233" s="6"/>
      <c r="C233" s="6"/>
      <c r="D233" s="6"/>
      <c r="E233" s="6"/>
      <c r="F233" s="6"/>
      <c r="G233" s="6"/>
      <c r="H233" s="6"/>
      <c r="I233" s="6"/>
    </row>
    <row r="234" spans="1:9" ht="18.75">
      <c r="A234" s="6"/>
      <c r="B234" s="6"/>
      <c r="C234" s="6"/>
      <c r="D234" s="6"/>
      <c r="E234" s="6"/>
      <c r="F234" s="6"/>
      <c r="G234" s="6"/>
      <c r="H234" s="6"/>
      <c r="I234" s="6"/>
    </row>
    <row r="235" spans="1:9" ht="18.75">
      <c r="A235" s="6"/>
      <c r="B235" s="6"/>
      <c r="C235" s="6"/>
      <c r="D235" s="6"/>
      <c r="E235" s="6"/>
      <c r="F235" s="6"/>
      <c r="G235" s="6"/>
      <c r="H235" s="6"/>
      <c r="I235" s="6"/>
    </row>
    <row r="236" spans="1:9" ht="18.75">
      <c r="A236" s="6"/>
      <c r="B236" s="6"/>
      <c r="C236" s="6"/>
      <c r="D236" s="6"/>
      <c r="E236" s="6"/>
      <c r="F236" s="6"/>
      <c r="G236" s="6"/>
      <c r="H236" s="6"/>
      <c r="I236" s="6"/>
    </row>
    <row r="237" spans="1:9" ht="18.75">
      <c r="A237" s="6"/>
      <c r="B237" s="6"/>
      <c r="C237" s="6"/>
      <c r="D237" s="6"/>
      <c r="E237" s="6"/>
      <c r="F237" s="6"/>
      <c r="G237" s="6"/>
      <c r="H237" s="6"/>
      <c r="I237" s="6"/>
    </row>
    <row r="238" spans="1:9" ht="18.75">
      <c r="A238" s="6"/>
      <c r="B238" s="6"/>
      <c r="C238" s="6"/>
      <c r="D238" s="6"/>
      <c r="E238" s="6"/>
      <c r="F238" s="6"/>
      <c r="G238" s="6"/>
      <c r="H238" s="6"/>
      <c r="I238" s="6"/>
    </row>
    <row r="239" spans="1:9" ht="18.75">
      <c r="A239" s="6"/>
      <c r="B239" s="6"/>
      <c r="C239" s="6"/>
      <c r="D239" s="6"/>
      <c r="E239" s="6"/>
      <c r="F239" s="6"/>
      <c r="G239" s="6"/>
      <c r="H239" s="6"/>
      <c r="I239" s="6"/>
    </row>
    <row r="240" spans="1:9" ht="18.75">
      <c r="A240" s="6"/>
      <c r="B240" s="6"/>
      <c r="C240" s="6"/>
      <c r="D240" s="6"/>
      <c r="E240" s="6"/>
      <c r="F240" s="6"/>
      <c r="G240" s="6"/>
      <c r="H240" s="6"/>
      <c r="I240" s="6"/>
    </row>
    <row r="241" spans="1:9" ht="18.75">
      <c r="A241" s="6"/>
      <c r="B241" s="6"/>
      <c r="C241" s="6"/>
      <c r="D241" s="6"/>
      <c r="E241" s="6"/>
      <c r="F241" s="6"/>
      <c r="G241" s="6"/>
      <c r="H241" s="6"/>
      <c r="I241" s="6"/>
    </row>
    <row r="242" spans="1:9" ht="18.75">
      <c r="A242" s="6"/>
      <c r="B242" s="6"/>
      <c r="C242" s="6"/>
      <c r="D242" s="6"/>
      <c r="E242" s="6"/>
      <c r="F242" s="6"/>
      <c r="G242" s="6"/>
      <c r="H242" s="6"/>
      <c r="I242" s="6"/>
    </row>
    <row r="243" spans="1:9" ht="18.75">
      <c r="A243" s="6"/>
      <c r="B243" s="6"/>
      <c r="C243" s="6"/>
      <c r="D243" s="6"/>
      <c r="E243" s="6"/>
      <c r="F243" s="6"/>
      <c r="G243" s="6"/>
      <c r="H243" s="6"/>
      <c r="I243" s="6"/>
    </row>
    <row r="244" spans="1:9" ht="18.75">
      <c r="A244" s="6"/>
      <c r="B244" s="6"/>
      <c r="C244" s="6"/>
      <c r="D244" s="6"/>
      <c r="E244" s="6"/>
      <c r="F244" s="6"/>
      <c r="G244" s="6"/>
      <c r="H244" s="6"/>
      <c r="I244" s="6"/>
    </row>
    <row r="245" spans="1:9" ht="18.75">
      <c r="A245" s="6"/>
      <c r="B245" s="6"/>
      <c r="C245" s="6"/>
      <c r="D245" s="6"/>
      <c r="E245" s="6"/>
      <c r="F245" s="6"/>
      <c r="G245" s="6"/>
      <c r="H245" s="6"/>
      <c r="I245" s="6"/>
    </row>
    <row r="246" spans="1:9" ht="18.75">
      <c r="A246" s="6"/>
      <c r="B246" s="6"/>
      <c r="C246" s="6"/>
      <c r="D246" s="6"/>
      <c r="E246" s="6"/>
      <c r="F246" s="6"/>
      <c r="G246" s="6"/>
      <c r="H246" s="6"/>
      <c r="I246" s="6"/>
    </row>
    <row r="247" spans="1:9" ht="18.75">
      <c r="A247" s="6"/>
      <c r="B247" s="6"/>
      <c r="C247" s="6"/>
      <c r="D247" s="6"/>
      <c r="E247" s="6"/>
      <c r="F247" s="6"/>
      <c r="G247" s="6"/>
      <c r="H247" s="6"/>
      <c r="I247" s="6"/>
    </row>
    <row r="248" spans="1:9" ht="18.75">
      <c r="A248" s="6"/>
      <c r="B248" s="6"/>
      <c r="C248" s="6"/>
      <c r="D248" s="6"/>
      <c r="E248" s="6"/>
      <c r="F248" s="6"/>
      <c r="G248" s="6"/>
      <c r="H248" s="6"/>
      <c r="I248" s="6"/>
    </row>
    <row r="249" spans="1:9" ht="18.75">
      <c r="A249" s="6"/>
      <c r="B249" s="6"/>
      <c r="C249" s="6"/>
      <c r="D249" s="6"/>
      <c r="E249" s="6"/>
      <c r="F249" s="6"/>
      <c r="G249" s="6"/>
      <c r="H249" s="6"/>
      <c r="I249" s="6"/>
    </row>
    <row r="250" spans="1:9" ht="18.75">
      <c r="A250" s="6"/>
      <c r="B250" s="6"/>
      <c r="C250" s="6"/>
      <c r="D250" s="6"/>
      <c r="E250" s="6"/>
      <c r="F250" s="6"/>
      <c r="G250" s="6"/>
      <c r="H250" s="6"/>
      <c r="I250" s="6"/>
    </row>
    <row r="251" spans="1:9" ht="18.75">
      <c r="A251" s="6"/>
      <c r="B251" s="6"/>
      <c r="C251" s="6"/>
      <c r="D251" s="6"/>
      <c r="E251" s="6"/>
      <c r="F251" s="6"/>
      <c r="G251" s="6"/>
      <c r="H251" s="6"/>
      <c r="I251" s="6"/>
    </row>
    <row r="252" spans="1:9" ht="18.75">
      <c r="A252" s="6"/>
      <c r="B252" s="6"/>
      <c r="C252" s="6"/>
      <c r="D252" s="6"/>
      <c r="E252" s="6"/>
      <c r="F252" s="6"/>
      <c r="G252" s="6"/>
      <c r="H252" s="6"/>
      <c r="I252" s="6"/>
    </row>
    <row r="253" spans="1:9" ht="18.75">
      <c r="A253" s="6"/>
      <c r="B253" s="6"/>
      <c r="C253" s="6"/>
      <c r="D253" s="6"/>
      <c r="E253" s="6"/>
      <c r="F253" s="6"/>
      <c r="G253" s="6"/>
      <c r="H253" s="6"/>
      <c r="I253" s="6"/>
    </row>
    <row r="254" spans="1:9" ht="18.75">
      <c r="A254" s="6"/>
      <c r="B254" s="6"/>
      <c r="C254" s="6"/>
      <c r="D254" s="6"/>
      <c r="E254" s="6"/>
      <c r="F254" s="6"/>
      <c r="G254" s="6"/>
      <c r="H254" s="6"/>
      <c r="I254" s="6"/>
    </row>
    <row r="255" spans="1:9" ht="18.75">
      <c r="A255" s="6"/>
      <c r="B255" s="6"/>
      <c r="C255" s="6"/>
      <c r="D255" s="6"/>
      <c r="E255" s="6"/>
      <c r="F255" s="6"/>
      <c r="G255" s="6"/>
      <c r="H255" s="6"/>
      <c r="I255" s="6"/>
    </row>
    <row r="256" spans="1:9" ht="18.75">
      <c r="A256" s="6"/>
      <c r="B256" s="6"/>
      <c r="C256" s="6"/>
      <c r="D256" s="6"/>
      <c r="E256" s="6"/>
      <c r="F256" s="6"/>
      <c r="G256" s="6"/>
      <c r="H256" s="6"/>
      <c r="I256" s="6"/>
    </row>
    <row r="257" spans="1:9" ht="18.75">
      <c r="A257" s="6"/>
      <c r="B257" s="6"/>
      <c r="C257" s="6"/>
      <c r="D257" s="6"/>
      <c r="E257" s="6"/>
      <c r="F257" s="6"/>
      <c r="G257" s="6"/>
      <c r="H257" s="6"/>
      <c r="I257" s="6"/>
    </row>
    <row r="258" spans="1:9" ht="18.75">
      <c r="A258" s="6"/>
      <c r="B258" s="6"/>
      <c r="C258" s="6"/>
      <c r="D258" s="6"/>
      <c r="E258" s="6"/>
      <c r="F258" s="6"/>
      <c r="G258" s="6"/>
      <c r="H258" s="6"/>
      <c r="I258" s="6"/>
    </row>
    <row r="259" spans="1:9" ht="18.75">
      <c r="A259" s="6"/>
      <c r="B259" s="6"/>
      <c r="C259" s="6"/>
      <c r="D259" s="6"/>
      <c r="E259" s="6"/>
      <c r="F259" s="6"/>
      <c r="G259" s="6"/>
      <c r="H259" s="6"/>
      <c r="I259" s="6"/>
    </row>
    <row r="260" spans="1:9" ht="18.75">
      <c r="A260" s="6"/>
      <c r="B260" s="6"/>
      <c r="C260" s="6"/>
      <c r="D260" s="6"/>
      <c r="E260" s="6"/>
      <c r="F260" s="6"/>
      <c r="G260" s="6"/>
      <c r="H260" s="6"/>
      <c r="I260" s="6"/>
    </row>
    <row r="261" spans="1:9" ht="18.75">
      <c r="A261" s="6"/>
      <c r="B261" s="6"/>
      <c r="C261" s="6"/>
      <c r="D261" s="6"/>
      <c r="E261" s="6"/>
      <c r="F261" s="6"/>
      <c r="G261" s="6"/>
      <c r="H261" s="6"/>
      <c r="I261" s="6"/>
    </row>
    <row r="262" spans="1:9" ht="18.75">
      <c r="A262" s="6"/>
      <c r="B262" s="6"/>
      <c r="C262" s="6"/>
      <c r="D262" s="6"/>
      <c r="E262" s="6"/>
      <c r="F262" s="6"/>
      <c r="G262" s="6"/>
      <c r="H262" s="6"/>
      <c r="I262" s="6"/>
    </row>
    <row r="263" spans="1:9" ht="18.75">
      <c r="A263" s="6"/>
      <c r="B263" s="6"/>
      <c r="C263" s="6"/>
      <c r="D263" s="6"/>
      <c r="E263" s="6"/>
      <c r="F263" s="6"/>
      <c r="G263" s="6"/>
      <c r="H263" s="6"/>
      <c r="I263" s="6"/>
    </row>
    <row r="264" spans="1:9" ht="18.75">
      <c r="A264" s="6"/>
      <c r="B264" s="6"/>
      <c r="C264" s="6"/>
      <c r="D264" s="6"/>
      <c r="E264" s="6"/>
      <c r="F264" s="6"/>
      <c r="G264" s="6"/>
      <c r="H264" s="6"/>
      <c r="I264" s="6"/>
    </row>
    <row r="265" spans="1:9" ht="18.75">
      <c r="A265" s="6"/>
      <c r="B265" s="6"/>
      <c r="C265" s="6"/>
      <c r="D265" s="6"/>
      <c r="E265" s="6"/>
      <c r="F265" s="6"/>
      <c r="G265" s="6"/>
      <c r="H265" s="6"/>
      <c r="I265" s="6"/>
    </row>
    <row r="266" spans="1:9" ht="18.75">
      <c r="A266" s="6"/>
      <c r="B266" s="6"/>
      <c r="C266" s="6"/>
      <c r="D266" s="6"/>
      <c r="E266" s="6"/>
      <c r="F266" s="6"/>
      <c r="G266" s="6"/>
      <c r="H266" s="6"/>
      <c r="I266" s="6"/>
    </row>
    <row r="267" spans="1:9" ht="18.75">
      <c r="A267" s="6"/>
      <c r="B267" s="6"/>
      <c r="C267" s="6"/>
      <c r="D267" s="6"/>
      <c r="E267" s="6"/>
      <c r="F267" s="6"/>
      <c r="G267" s="6"/>
      <c r="H267" s="6"/>
      <c r="I267" s="6"/>
    </row>
    <row r="268" spans="1:9" ht="18.75">
      <c r="A268" s="6"/>
      <c r="B268" s="6"/>
      <c r="C268" s="6"/>
      <c r="D268" s="6"/>
      <c r="E268" s="6"/>
      <c r="F268" s="6"/>
      <c r="G268" s="6"/>
      <c r="H268" s="6"/>
      <c r="I268" s="6"/>
    </row>
    <row r="269" spans="1:9" ht="18.75">
      <c r="A269" s="6"/>
      <c r="B269" s="6"/>
      <c r="C269" s="6"/>
      <c r="D269" s="6"/>
      <c r="E269" s="6"/>
      <c r="F269" s="6"/>
      <c r="G269" s="6"/>
      <c r="H269" s="6"/>
      <c r="I269" s="6"/>
    </row>
    <row r="270" spans="1:9" ht="18.75">
      <c r="A270" s="6"/>
      <c r="B270" s="6"/>
      <c r="C270" s="6"/>
      <c r="D270" s="6"/>
      <c r="E270" s="6"/>
      <c r="F270" s="6"/>
      <c r="G270" s="6"/>
      <c r="H270" s="6"/>
      <c r="I270" s="6"/>
    </row>
    <row r="271" spans="1:9" ht="18.75">
      <c r="A271" s="6"/>
      <c r="B271" s="6"/>
      <c r="C271" s="6"/>
      <c r="D271" s="6"/>
      <c r="E271" s="6"/>
      <c r="F271" s="6"/>
      <c r="G271" s="6"/>
      <c r="H271" s="6"/>
      <c r="I271" s="6"/>
    </row>
    <row r="272" spans="1:9" ht="18.75">
      <c r="A272" s="6"/>
      <c r="B272" s="6"/>
      <c r="C272" s="6"/>
      <c r="D272" s="6"/>
      <c r="E272" s="6"/>
      <c r="F272" s="6"/>
      <c r="G272" s="6"/>
      <c r="H272" s="6"/>
      <c r="I272" s="6"/>
    </row>
    <row r="273" spans="1:9" ht="18.75">
      <c r="A273" s="6"/>
      <c r="B273" s="6"/>
      <c r="C273" s="6"/>
      <c r="D273" s="6"/>
      <c r="E273" s="6"/>
      <c r="F273" s="6"/>
      <c r="G273" s="6"/>
      <c r="H273" s="6"/>
      <c r="I273" s="6"/>
    </row>
    <row r="274" spans="1:9" ht="18.75">
      <c r="A274" s="6"/>
      <c r="B274" s="6"/>
      <c r="C274" s="6"/>
      <c r="D274" s="6"/>
      <c r="E274" s="6"/>
      <c r="F274" s="6"/>
      <c r="G274" s="6"/>
      <c r="H274" s="6"/>
      <c r="I274" s="6"/>
    </row>
    <row r="275" spans="1:9" ht="18.75">
      <c r="A275" s="6"/>
      <c r="B275" s="6"/>
      <c r="C275" s="6"/>
      <c r="D275" s="6"/>
      <c r="E275" s="6"/>
      <c r="F275" s="6"/>
      <c r="G275" s="6"/>
      <c r="H275" s="6"/>
      <c r="I275" s="6"/>
    </row>
    <row r="276" spans="1:9" ht="18.75">
      <c r="A276" s="6"/>
      <c r="B276" s="6"/>
      <c r="C276" s="6"/>
      <c r="D276" s="6"/>
      <c r="E276" s="6"/>
      <c r="F276" s="6"/>
      <c r="G276" s="6"/>
      <c r="H276" s="6"/>
      <c r="I276" s="6"/>
    </row>
    <row r="277" spans="1:9" ht="18.75">
      <c r="A277" s="6"/>
      <c r="B277" s="6"/>
      <c r="C277" s="6"/>
      <c r="D277" s="6"/>
      <c r="E277" s="6"/>
      <c r="F277" s="6"/>
      <c r="G277" s="6"/>
      <c r="H277" s="6"/>
      <c r="I277" s="6"/>
    </row>
    <row r="278" spans="1:9" ht="18.75">
      <c r="A278" s="6"/>
      <c r="B278" s="6"/>
      <c r="C278" s="6"/>
      <c r="D278" s="6"/>
      <c r="E278" s="6"/>
      <c r="F278" s="6"/>
      <c r="G278" s="6"/>
      <c r="H278" s="6"/>
      <c r="I278" s="6"/>
    </row>
    <row r="279" spans="1:9" ht="18.75">
      <c r="A279" s="6"/>
      <c r="B279" s="6"/>
      <c r="C279" s="6"/>
      <c r="D279" s="6"/>
      <c r="E279" s="6"/>
      <c r="F279" s="6"/>
      <c r="G279" s="6"/>
      <c r="H279" s="6"/>
      <c r="I279" s="6"/>
    </row>
    <row r="280" spans="1:9" ht="18.75">
      <c r="A280" s="6"/>
      <c r="B280" s="6"/>
      <c r="C280" s="6"/>
      <c r="D280" s="6"/>
      <c r="E280" s="6"/>
      <c r="F280" s="6"/>
      <c r="G280" s="6"/>
      <c r="H280" s="6"/>
      <c r="I280" s="6"/>
    </row>
    <row r="281" spans="1:9" ht="18.75">
      <c r="A281" s="6"/>
      <c r="B281" s="6"/>
      <c r="C281" s="6"/>
      <c r="D281" s="6"/>
      <c r="E281" s="6"/>
      <c r="F281" s="6"/>
      <c r="G281" s="6"/>
      <c r="H281" s="6"/>
      <c r="I281" s="6"/>
    </row>
    <row r="282" spans="1:9" ht="18.75">
      <c r="A282" s="6"/>
      <c r="B282" s="6"/>
      <c r="C282" s="6"/>
      <c r="D282" s="6"/>
      <c r="E282" s="6"/>
      <c r="F282" s="6"/>
      <c r="G282" s="6"/>
      <c r="H282" s="6"/>
      <c r="I282" s="6"/>
    </row>
    <row r="283" spans="1:9" ht="18.75">
      <c r="A283" s="6"/>
      <c r="B283" s="6"/>
      <c r="C283" s="6"/>
      <c r="D283" s="6"/>
      <c r="E283" s="6"/>
      <c r="F283" s="6"/>
      <c r="G283" s="6"/>
      <c r="H283" s="6"/>
      <c r="I283" s="6"/>
    </row>
    <row r="284" spans="1:9" ht="18.75">
      <c r="A284" s="6"/>
      <c r="B284" s="6"/>
      <c r="C284" s="6"/>
      <c r="D284" s="6"/>
      <c r="E284" s="6"/>
      <c r="F284" s="6"/>
      <c r="G284" s="6"/>
      <c r="H284" s="6"/>
      <c r="I284" s="6"/>
    </row>
    <row r="285" spans="1:9" ht="18.75">
      <c r="A285" s="6"/>
      <c r="B285" s="6"/>
      <c r="C285" s="6"/>
      <c r="D285" s="6"/>
      <c r="E285" s="6"/>
      <c r="F285" s="6"/>
      <c r="G285" s="6"/>
      <c r="H285" s="6"/>
      <c r="I285" s="6"/>
    </row>
    <row r="286" spans="1:9" ht="18.75">
      <c r="A286" s="6"/>
      <c r="B286" s="6"/>
      <c r="C286" s="6"/>
      <c r="D286" s="6"/>
      <c r="E286" s="6"/>
      <c r="F286" s="6"/>
      <c r="G286" s="6"/>
      <c r="H286" s="6"/>
      <c r="I286" s="6"/>
    </row>
    <row r="287" spans="1:9" ht="18.75">
      <c r="A287" s="6"/>
      <c r="B287" s="6"/>
      <c r="C287" s="6"/>
      <c r="D287" s="6"/>
      <c r="E287" s="6"/>
      <c r="F287" s="6"/>
      <c r="G287" s="6"/>
      <c r="H287" s="6"/>
      <c r="I287" s="6"/>
    </row>
    <row r="288" spans="1:9" ht="18.75">
      <c r="A288" s="6"/>
      <c r="B288" s="6"/>
      <c r="C288" s="6"/>
      <c r="D288" s="6"/>
      <c r="E288" s="6"/>
      <c r="F288" s="6"/>
      <c r="G288" s="6"/>
      <c r="H288" s="6"/>
      <c r="I288" s="6"/>
    </row>
    <row r="289" spans="1:9" ht="18.75">
      <c r="A289" s="6"/>
      <c r="B289" s="6"/>
      <c r="C289" s="6"/>
      <c r="D289" s="6"/>
      <c r="E289" s="6"/>
      <c r="F289" s="6"/>
      <c r="G289" s="6"/>
      <c r="H289" s="6"/>
      <c r="I289" s="6"/>
    </row>
    <row r="290" spans="1:9" ht="18.75">
      <c r="A290" s="6"/>
      <c r="B290" s="6"/>
      <c r="C290" s="6"/>
      <c r="D290" s="6"/>
      <c r="E290" s="6"/>
      <c r="F290" s="6"/>
      <c r="G290" s="6"/>
      <c r="H290" s="6"/>
      <c r="I290" s="6"/>
    </row>
    <row r="291" spans="1:9" ht="18.75">
      <c r="A291" s="6"/>
      <c r="B291" s="6"/>
      <c r="C291" s="6"/>
      <c r="D291" s="6"/>
      <c r="E291" s="6"/>
      <c r="F291" s="6"/>
      <c r="G291" s="6"/>
      <c r="H291" s="6"/>
      <c r="I291" s="6"/>
    </row>
    <row r="292" spans="1:9" ht="18.75">
      <c r="A292" s="6"/>
      <c r="B292" s="6"/>
      <c r="C292" s="6"/>
      <c r="D292" s="6"/>
      <c r="E292" s="6"/>
      <c r="F292" s="6"/>
      <c r="G292" s="6"/>
      <c r="H292" s="6"/>
      <c r="I292" s="6"/>
    </row>
    <row r="293" spans="1:9" ht="18.75">
      <c r="A293" s="6"/>
      <c r="B293" s="6"/>
      <c r="C293" s="6"/>
      <c r="D293" s="6"/>
      <c r="E293" s="6"/>
      <c r="F293" s="6"/>
      <c r="G293" s="6"/>
      <c r="H293" s="6"/>
      <c r="I293" s="6"/>
    </row>
    <row r="294" spans="1:9" ht="18.75">
      <c r="A294" s="6"/>
      <c r="B294" s="6"/>
      <c r="C294" s="6"/>
      <c r="D294" s="6"/>
      <c r="E294" s="6"/>
      <c r="F294" s="6"/>
      <c r="G294" s="6"/>
      <c r="H294" s="6"/>
      <c r="I294" s="6"/>
    </row>
    <row r="295" spans="1:9" ht="18.75">
      <c r="A295" s="6"/>
      <c r="B295" s="6"/>
      <c r="C295" s="6"/>
      <c r="D295" s="6"/>
      <c r="E295" s="6"/>
      <c r="F295" s="6"/>
      <c r="G295" s="6"/>
      <c r="H295" s="6"/>
      <c r="I295" s="6"/>
    </row>
    <row r="296" spans="1:9" ht="18.75">
      <c r="A296" s="6"/>
      <c r="B296" s="6"/>
      <c r="C296" s="6"/>
      <c r="D296" s="6"/>
      <c r="E296" s="6"/>
      <c r="F296" s="6"/>
      <c r="G296" s="6"/>
      <c r="H296" s="6"/>
      <c r="I296" s="6"/>
    </row>
    <row r="297" spans="1:9" ht="18.75">
      <c r="A297" s="6"/>
      <c r="B297" s="6"/>
      <c r="C297" s="6"/>
      <c r="D297" s="6"/>
      <c r="E297" s="6"/>
      <c r="F297" s="6"/>
      <c r="G297" s="6"/>
      <c r="H297" s="6"/>
      <c r="I297" s="6"/>
    </row>
    <row r="298" spans="1:9" ht="18.75">
      <c r="A298" s="6"/>
      <c r="B298" s="6"/>
      <c r="C298" s="6"/>
      <c r="D298" s="6"/>
      <c r="E298" s="6"/>
      <c r="F298" s="6"/>
      <c r="G298" s="6"/>
      <c r="H298" s="6"/>
      <c r="I298" s="6"/>
    </row>
    <row r="299" spans="1:9" ht="18.75">
      <c r="A299" s="6"/>
      <c r="B299" s="6"/>
      <c r="C299" s="6"/>
      <c r="D299" s="6"/>
      <c r="E299" s="6"/>
      <c r="F299" s="6"/>
      <c r="G299" s="6"/>
      <c r="H299" s="6"/>
      <c r="I299" s="6"/>
    </row>
    <row r="300" spans="1:9" ht="18.75">
      <c r="A300" s="6"/>
      <c r="B300" s="6"/>
      <c r="C300" s="6"/>
      <c r="D300" s="6"/>
      <c r="E300" s="6"/>
      <c r="F300" s="6"/>
      <c r="G300" s="6"/>
      <c r="H300" s="6"/>
      <c r="I300" s="6"/>
    </row>
    <row r="301" spans="1:9" ht="18.75">
      <c r="A301" s="6"/>
      <c r="B301" s="6"/>
      <c r="C301" s="6"/>
      <c r="D301" s="6"/>
      <c r="E301" s="6"/>
      <c r="F301" s="6"/>
      <c r="G301" s="6"/>
      <c r="H301" s="6"/>
      <c r="I301" s="6"/>
    </row>
    <row r="302" spans="1:9" ht="18.75">
      <c r="A302" s="6"/>
      <c r="B302" s="6"/>
      <c r="C302" s="6"/>
      <c r="D302" s="6"/>
      <c r="E302" s="6"/>
      <c r="F302" s="6"/>
      <c r="G302" s="6"/>
      <c r="H302" s="6"/>
      <c r="I302" s="6"/>
    </row>
    <row r="303" spans="1:9" ht="18.75">
      <c r="A303" s="6"/>
      <c r="B303" s="6"/>
      <c r="C303" s="6"/>
      <c r="D303" s="6"/>
      <c r="E303" s="6"/>
      <c r="F303" s="6"/>
      <c r="G303" s="6"/>
      <c r="H303" s="6"/>
      <c r="I303" s="6"/>
    </row>
    <row r="304" spans="1:9" ht="18.75">
      <c r="A304" s="6"/>
      <c r="B304" s="6"/>
      <c r="C304" s="6"/>
      <c r="D304" s="6"/>
      <c r="E304" s="6"/>
      <c r="F304" s="6"/>
      <c r="G304" s="6"/>
      <c r="H304" s="6"/>
      <c r="I304" s="6"/>
    </row>
    <row r="305" spans="1:9" ht="18.75">
      <c r="A305" s="6"/>
      <c r="B305" s="6"/>
      <c r="C305" s="6"/>
      <c r="D305" s="6"/>
      <c r="E305" s="6"/>
      <c r="F305" s="6"/>
      <c r="G305" s="6"/>
      <c r="H305" s="6"/>
      <c r="I305" s="6"/>
    </row>
    <row r="306" spans="1:9" ht="18.75">
      <c r="A306" s="6"/>
      <c r="B306" s="6"/>
      <c r="C306" s="6"/>
      <c r="D306" s="6"/>
      <c r="E306" s="6"/>
      <c r="F306" s="6"/>
      <c r="G306" s="6"/>
      <c r="H306" s="6"/>
      <c r="I306" s="6"/>
    </row>
    <row r="307" spans="1:9" ht="18.75">
      <c r="A307" s="6"/>
      <c r="B307" s="6"/>
      <c r="C307" s="6"/>
      <c r="D307" s="6"/>
      <c r="E307" s="6"/>
      <c r="F307" s="6"/>
      <c r="G307" s="6"/>
      <c r="H307" s="6"/>
      <c r="I307" s="6"/>
    </row>
    <row r="308" spans="1:9" ht="18.75">
      <c r="A308" s="6"/>
      <c r="B308" s="6"/>
      <c r="C308" s="6"/>
      <c r="D308" s="6"/>
      <c r="E308" s="6"/>
      <c r="F308" s="6"/>
      <c r="G308" s="6"/>
      <c r="H308" s="6"/>
      <c r="I308" s="6"/>
    </row>
    <row r="309" spans="1:9" ht="18.75">
      <c r="A309" s="6"/>
      <c r="B309" s="6"/>
      <c r="C309" s="6"/>
      <c r="D309" s="6"/>
      <c r="E309" s="6"/>
      <c r="F309" s="6"/>
      <c r="G309" s="6"/>
      <c r="H309" s="6"/>
      <c r="I309" s="6"/>
    </row>
    <row r="310" spans="1:9" ht="18.75">
      <c r="A310" s="6"/>
      <c r="B310" s="6"/>
      <c r="C310" s="6"/>
      <c r="D310" s="6"/>
      <c r="E310" s="6"/>
      <c r="F310" s="6"/>
      <c r="G310" s="6"/>
      <c r="H310" s="6"/>
      <c r="I310" s="6"/>
    </row>
    <row r="311" spans="1:9" ht="18.75">
      <c r="A311" s="6"/>
      <c r="B311" s="6"/>
      <c r="C311" s="6"/>
      <c r="D311" s="6"/>
      <c r="E311" s="6"/>
      <c r="F311" s="6"/>
      <c r="G311" s="6"/>
      <c r="H311" s="6"/>
      <c r="I311" s="6"/>
    </row>
    <row r="312" spans="1:9" ht="18.75">
      <c r="A312" s="6"/>
      <c r="B312" s="6"/>
      <c r="C312" s="6"/>
      <c r="D312" s="6"/>
      <c r="E312" s="6"/>
      <c r="F312" s="6"/>
      <c r="G312" s="6"/>
      <c r="H312" s="6"/>
      <c r="I312" s="6"/>
    </row>
    <row r="313" spans="1:9" ht="18.75">
      <c r="A313" s="6"/>
      <c r="B313" s="6"/>
      <c r="C313" s="6"/>
      <c r="D313" s="6"/>
      <c r="E313" s="6"/>
      <c r="F313" s="6"/>
      <c r="G313" s="6"/>
      <c r="H313" s="6"/>
      <c r="I313" s="6"/>
    </row>
    <row r="314" spans="1:9" ht="18.75">
      <c r="A314" s="6"/>
      <c r="B314" s="6"/>
      <c r="C314" s="6"/>
      <c r="D314" s="6"/>
      <c r="E314" s="6"/>
      <c r="F314" s="6"/>
      <c r="G314" s="6"/>
      <c r="H314" s="6"/>
      <c r="I314" s="6"/>
    </row>
    <row r="315" spans="1:9" ht="18.75">
      <c r="A315" s="6"/>
      <c r="B315" s="6"/>
      <c r="C315" s="6"/>
      <c r="D315" s="6"/>
      <c r="E315" s="6"/>
      <c r="F315" s="6"/>
      <c r="G315" s="6"/>
      <c r="H315" s="6"/>
      <c r="I315" s="6"/>
    </row>
    <row r="316" spans="1:9" ht="18.75">
      <c r="A316" s="6"/>
      <c r="B316" s="6"/>
      <c r="C316" s="6"/>
      <c r="D316" s="6"/>
      <c r="E316" s="6"/>
      <c r="F316" s="6"/>
      <c r="G316" s="6"/>
      <c r="H316" s="6"/>
      <c r="I316" s="6"/>
    </row>
    <row r="317" spans="1:9" ht="18.75">
      <c r="A317" s="6"/>
      <c r="B317" s="6"/>
      <c r="C317" s="6"/>
      <c r="D317" s="6"/>
      <c r="E317" s="6"/>
      <c r="F317" s="6"/>
      <c r="G317" s="6"/>
      <c r="H317" s="6"/>
      <c r="I317" s="6"/>
    </row>
    <row r="318" spans="1:9" ht="18.75">
      <c r="A318" s="6"/>
      <c r="B318" s="6"/>
      <c r="C318" s="6"/>
      <c r="D318" s="6"/>
      <c r="E318" s="6"/>
      <c r="F318" s="6"/>
      <c r="G318" s="6"/>
      <c r="H318" s="6"/>
      <c r="I318" s="6"/>
    </row>
    <row r="319" spans="1:9" ht="18.75">
      <c r="A319" s="6"/>
      <c r="B319" s="6"/>
      <c r="C319" s="6"/>
      <c r="D319" s="6"/>
      <c r="E319" s="6"/>
      <c r="F319" s="6"/>
      <c r="G319" s="6"/>
      <c r="H319" s="6"/>
      <c r="I319" s="6"/>
    </row>
    <row r="320" spans="1:9" ht="18.75">
      <c r="A320" s="6"/>
      <c r="B320" s="6"/>
      <c r="C320" s="6"/>
      <c r="D320" s="6"/>
      <c r="E320" s="6"/>
      <c r="F320" s="6"/>
      <c r="G320" s="6"/>
      <c r="H320" s="6"/>
      <c r="I320" s="6"/>
    </row>
    <row r="321" spans="1:9" ht="18.75">
      <c r="A321" s="6"/>
      <c r="B321" s="6"/>
      <c r="C321" s="6"/>
      <c r="D321" s="6"/>
      <c r="E321" s="6"/>
      <c r="F321" s="6"/>
      <c r="G321" s="6"/>
      <c r="H321" s="6"/>
      <c r="I321" s="6"/>
    </row>
    <row r="322" spans="1:9" ht="18.75">
      <c r="A322" s="6"/>
      <c r="B322" s="6"/>
      <c r="C322" s="6"/>
      <c r="D322" s="6"/>
      <c r="E322" s="6"/>
      <c r="F322" s="6"/>
      <c r="G322" s="6"/>
      <c r="H322" s="6"/>
      <c r="I322" s="6"/>
    </row>
    <row r="323" spans="1:9" ht="18.75">
      <c r="A323" s="6"/>
      <c r="B323" s="6"/>
      <c r="C323" s="6"/>
      <c r="D323" s="6"/>
      <c r="E323" s="6"/>
      <c r="F323" s="6"/>
      <c r="G323" s="6"/>
      <c r="H323" s="6"/>
      <c r="I323" s="6"/>
    </row>
    <row r="324" spans="1:9" ht="18.75">
      <c r="A324" s="6"/>
      <c r="B324" s="6"/>
      <c r="C324" s="6"/>
      <c r="D324" s="6"/>
      <c r="E324" s="6"/>
      <c r="F324" s="6"/>
      <c r="G324" s="6"/>
      <c r="H324" s="6"/>
      <c r="I324" s="6"/>
    </row>
    <row r="325" spans="1:9" ht="18.75">
      <c r="A325" s="6"/>
      <c r="B325" s="6"/>
      <c r="C325" s="6"/>
      <c r="D325" s="6"/>
      <c r="E325" s="6"/>
      <c r="F325" s="6"/>
      <c r="G325" s="6"/>
      <c r="H325" s="6"/>
      <c r="I325" s="6"/>
    </row>
    <row r="326" spans="1:9" ht="18.75">
      <c r="A326" s="6"/>
      <c r="B326" s="6"/>
      <c r="C326" s="6"/>
      <c r="D326" s="6"/>
      <c r="E326" s="6"/>
      <c r="F326" s="6"/>
      <c r="G326" s="6"/>
      <c r="H326" s="6"/>
      <c r="I326" s="6"/>
    </row>
    <row r="327" spans="1:9" ht="18.75">
      <c r="A327" s="6"/>
      <c r="B327" s="6"/>
      <c r="C327" s="6"/>
      <c r="D327" s="6"/>
      <c r="E327" s="6"/>
      <c r="F327" s="6"/>
      <c r="G327" s="6"/>
      <c r="H327" s="6"/>
      <c r="I327" s="6"/>
    </row>
    <row r="328" spans="1:9" ht="18.75">
      <c r="A328" s="6"/>
      <c r="B328" s="6"/>
      <c r="C328" s="6"/>
      <c r="D328" s="6"/>
      <c r="E328" s="6"/>
      <c r="F328" s="6"/>
      <c r="G328" s="6"/>
      <c r="H328" s="6"/>
      <c r="I328" s="6"/>
    </row>
    <row r="329" spans="1:9" ht="18.75">
      <c r="A329" s="6"/>
      <c r="B329" s="6"/>
      <c r="C329" s="6"/>
      <c r="D329" s="6"/>
      <c r="E329" s="6"/>
      <c r="F329" s="6"/>
      <c r="G329" s="6"/>
      <c r="H329" s="6"/>
      <c r="I329" s="6"/>
    </row>
    <row r="330" spans="1:9" ht="18.75">
      <c r="A330" s="6"/>
      <c r="B330" s="6"/>
      <c r="C330" s="6"/>
      <c r="D330" s="6"/>
      <c r="E330" s="6"/>
      <c r="F330" s="6"/>
      <c r="G330" s="6"/>
      <c r="H330" s="6"/>
      <c r="I330" s="6"/>
    </row>
    <row r="331" spans="1:9" ht="18.75">
      <c r="A331" s="6"/>
      <c r="B331" s="6"/>
      <c r="C331" s="6"/>
      <c r="D331" s="6"/>
      <c r="E331" s="6"/>
      <c r="F331" s="6"/>
      <c r="G331" s="6"/>
      <c r="H331" s="6"/>
      <c r="I331" s="6"/>
    </row>
    <row r="332" spans="1:9" ht="18.75">
      <c r="A332" s="6"/>
      <c r="B332" s="6"/>
      <c r="C332" s="6"/>
      <c r="D332" s="6"/>
      <c r="E332" s="6"/>
      <c r="F332" s="6"/>
      <c r="G332" s="6"/>
      <c r="H332" s="6"/>
      <c r="I332" s="6"/>
    </row>
    <row r="333" spans="1:9" ht="18.75">
      <c r="A333" s="6"/>
      <c r="B333" s="6"/>
      <c r="C333" s="6"/>
      <c r="D333" s="6"/>
      <c r="E333" s="6"/>
      <c r="F333" s="6"/>
      <c r="G333" s="6"/>
      <c r="H333" s="6"/>
      <c r="I333" s="6"/>
    </row>
    <row r="334" spans="1:9" ht="18.75">
      <c r="A334" s="6"/>
      <c r="B334" s="6"/>
      <c r="C334" s="6"/>
      <c r="D334" s="6"/>
      <c r="E334" s="6"/>
      <c r="F334" s="6"/>
      <c r="G334" s="6"/>
      <c r="H334" s="6"/>
      <c r="I334" s="6"/>
    </row>
    <row r="335" spans="1:9" ht="18.75">
      <c r="A335" s="6"/>
      <c r="B335" s="6"/>
      <c r="C335" s="6"/>
      <c r="D335" s="6"/>
      <c r="E335" s="6"/>
      <c r="F335" s="6"/>
      <c r="G335" s="6"/>
      <c r="H335" s="6"/>
      <c r="I335" s="6"/>
    </row>
    <row r="336" spans="1:9" ht="18.75">
      <c r="A336" s="6"/>
      <c r="B336" s="6"/>
      <c r="C336" s="6"/>
      <c r="D336" s="6"/>
      <c r="E336" s="6"/>
      <c r="F336" s="6"/>
      <c r="G336" s="6"/>
      <c r="H336" s="6"/>
      <c r="I336" s="6"/>
    </row>
    <row r="337" spans="1:9" ht="18.75">
      <c r="A337" s="6"/>
      <c r="B337" s="6"/>
      <c r="C337" s="6"/>
      <c r="D337" s="6"/>
      <c r="E337" s="6"/>
      <c r="F337" s="6"/>
      <c r="G337" s="6"/>
      <c r="H337" s="6"/>
      <c r="I337" s="6"/>
    </row>
    <row r="338" spans="1:9" ht="18.75">
      <c r="A338" s="6"/>
      <c r="B338" s="6"/>
      <c r="C338" s="6"/>
      <c r="D338" s="6"/>
      <c r="E338" s="6"/>
      <c r="F338" s="6"/>
      <c r="G338" s="6"/>
      <c r="H338" s="6"/>
      <c r="I338" s="6"/>
    </row>
    <row r="339" spans="1:9" ht="18.75">
      <c r="A339" s="6"/>
      <c r="B339" s="6"/>
      <c r="C339" s="6"/>
      <c r="D339" s="6"/>
      <c r="E339" s="6"/>
      <c r="F339" s="6"/>
      <c r="G339" s="6"/>
      <c r="H339" s="6"/>
      <c r="I339" s="6"/>
    </row>
    <row r="340" spans="1:9" ht="18.75">
      <c r="A340" s="6"/>
      <c r="B340" s="6"/>
      <c r="C340" s="6"/>
      <c r="D340" s="6"/>
      <c r="E340" s="6"/>
      <c r="F340" s="6"/>
      <c r="G340" s="6"/>
      <c r="H340" s="6"/>
      <c r="I340" s="6"/>
    </row>
    <row r="341" spans="1:9" ht="18.75">
      <c r="A341" s="6"/>
      <c r="B341" s="6"/>
      <c r="C341" s="6"/>
      <c r="D341" s="6"/>
      <c r="E341" s="6"/>
      <c r="F341" s="6"/>
      <c r="G341" s="6"/>
      <c r="H341" s="6"/>
      <c r="I341" s="6"/>
    </row>
    <row r="342" spans="1:9" ht="18.75">
      <c r="A342" s="6"/>
      <c r="B342" s="6"/>
      <c r="C342" s="6"/>
      <c r="D342" s="6"/>
      <c r="E342" s="6"/>
      <c r="F342" s="6"/>
      <c r="G342" s="6"/>
      <c r="H342" s="6"/>
      <c r="I342" s="6"/>
    </row>
    <row r="343" spans="1:9" ht="18.75">
      <c r="A343" s="6"/>
      <c r="B343" s="6"/>
      <c r="C343" s="6"/>
      <c r="D343" s="6"/>
      <c r="E343" s="6"/>
      <c r="F343" s="6"/>
      <c r="G343" s="6"/>
      <c r="H343" s="6"/>
      <c r="I343" s="6"/>
    </row>
    <row r="344" spans="1:9" ht="18.75">
      <c r="A344" s="6"/>
      <c r="B344" s="6"/>
      <c r="C344" s="6"/>
      <c r="D344" s="6"/>
      <c r="E344" s="6"/>
      <c r="F344" s="6"/>
      <c r="G344" s="6"/>
      <c r="H344" s="6"/>
      <c r="I344" s="6"/>
    </row>
    <row r="345" spans="1:9" ht="18.75">
      <c r="A345" s="6"/>
      <c r="B345" s="6"/>
      <c r="C345" s="6"/>
      <c r="D345" s="6"/>
      <c r="E345" s="6"/>
      <c r="F345" s="6"/>
      <c r="G345" s="6"/>
      <c r="H345" s="6"/>
      <c r="I345" s="6"/>
    </row>
    <row r="346" spans="1:9" ht="18.75">
      <c r="A346" s="6"/>
      <c r="B346" s="6"/>
      <c r="C346" s="6"/>
      <c r="D346" s="6"/>
      <c r="E346" s="6"/>
      <c r="F346" s="6"/>
      <c r="G346" s="6"/>
      <c r="H346" s="6"/>
      <c r="I346" s="6"/>
    </row>
    <row r="347" spans="1:9" ht="18.75">
      <c r="A347" s="6"/>
      <c r="B347" s="6"/>
      <c r="C347" s="6"/>
      <c r="D347" s="6"/>
      <c r="E347" s="6"/>
      <c r="F347" s="6"/>
      <c r="G347" s="6"/>
      <c r="H347" s="6"/>
      <c r="I347" s="6"/>
    </row>
    <row r="348" spans="1:9" ht="18.75">
      <c r="A348" s="6"/>
      <c r="B348" s="6"/>
      <c r="C348" s="6"/>
      <c r="D348" s="6"/>
      <c r="E348" s="6"/>
      <c r="F348" s="6"/>
      <c r="G348" s="6"/>
      <c r="H348" s="6"/>
      <c r="I348" s="6"/>
    </row>
    <row r="349" spans="1:9" ht="18.75">
      <c r="A349" s="6"/>
      <c r="B349" s="6"/>
      <c r="C349" s="6"/>
      <c r="D349" s="6"/>
      <c r="E349" s="6"/>
      <c r="F349" s="6"/>
      <c r="G349" s="6"/>
      <c r="H349" s="6"/>
      <c r="I349" s="6"/>
    </row>
    <row r="350" spans="1:9" ht="18.75">
      <c r="A350" s="6"/>
      <c r="B350" s="6"/>
      <c r="C350" s="6"/>
      <c r="D350" s="6"/>
      <c r="E350" s="6"/>
      <c r="F350" s="6"/>
      <c r="G350" s="6"/>
      <c r="H350" s="6"/>
      <c r="I350" s="6"/>
    </row>
    <row r="351" spans="1:9" ht="18.75">
      <c r="A351" s="6"/>
      <c r="B351" s="6"/>
      <c r="C351" s="6"/>
      <c r="D351" s="6"/>
      <c r="E351" s="6"/>
      <c r="F351" s="6"/>
      <c r="G351" s="6"/>
      <c r="H351" s="6"/>
      <c r="I351" s="6"/>
    </row>
    <row r="352" spans="1:9" ht="18.75">
      <c r="A352" s="6"/>
      <c r="B352" s="6"/>
      <c r="C352" s="6"/>
      <c r="D352" s="6"/>
      <c r="E352" s="6"/>
      <c r="F352" s="6"/>
      <c r="G352" s="6"/>
      <c r="H352" s="6"/>
      <c r="I352" s="6"/>
    </row>
    <row r="353" spans="1:9" ht="18.75">
      <c r="A353" s="6"/>
      <c r="B353" s="6"/>
      <c r="C353" s="6"/>
      <c r="D353" s="6"/>
      <c r="E353" s="6"/>
      <c r="F353" s="6"/>
      <c r="G353" s="6"/>
      <c r="H353" s="6"/>
      <c r="I353" s="6"/>
    </row>
    <row r="354" spans="1:9" ht="18.75">
      <c r="A354" s="6"/>
      <c r="B354" s="6"/>
      <c r="C354" s="6"/>
      <c r="D354" s="6"/>
      <c r="E354" s="6"/>
      <c r="F354" s="6"/>
      <c r="G354" s="6"/>
      <c r="H354" s="6"/>
      <c r="I354" s="6"/>
    </row>
    <row r="355" spans="1:9" ht="18.75">
      <c r="A355" s="6"/>
      <c r="B355" s="6"/>
      <c r="C355" s="6"/>
      <c r="D355" s="6"/>
      <c r="E355" s="6"/>
      <c r="F355" s="6"/>
      <c r="G355" s="6"/>
      <c r="H355" s="6"/>
      <c r="I355" s="6"/>
    </row>
    <row r="356" spans="1:9" ht="18.75">
      <c r="A356" s="6"/>
      <c r="B356" s="6"/>
      <c r="C356" s="6"/>
      <c r="D356" s="6"/>
      <c r="E356" s="6"/>
      <c r="F356" s="6"/>
      <c r="G356" s="6"/>
      <c r="H356" s="6"/>
      <c r="I356" s="6"/>
    </row>
    <row r="357" spans="1:9" ht="18.75">
      <c r="A357" s="6"/>
      <c r="B357" s="6"/>
      <c r="C357" s="6"/>
      <c r="D357" s="6"/>
      <c r="E357" s="6"/>
      <c r="F357" s="6"/>
      <c r="G357" s="6"/>
      <c r="H357" s="6"/>
      <c r="I357" s="6"/>
    </row>
    <row r="358" spans="1:9" ht="18.75">
      <c r="A358" s="6"/>
      <c r="B358" s="6"/>
      <c r="C358" s="6"/>
      <c r="D358" s="6"/>
      <c r="E358" s="6"/>
      <c r="F358" s="6"/>
      <c r="G358" s="6"/>
      <c r="H358" s="6"/>
      <c r="I358" s="6"/>
    </row>
    <row r="359" spans="1:9" ht="18.75">
      <c r="A359" s="6"/>
      <c r="B359" s="6"/>
      <c r="C359" s="6"/>
      <c r="D359" s="6"/>
      <c r="E359" s="6"/>
      <c r="F359" s="6"/>
      <c r="G359" s="6"/>
      <c r="H359" s="6"/>
      <c r="I359" s="6"/>
    </row>
    <row r="360" spans="1:9" ht="18.75">
      <c r="A360" s="6"/>
      <c r="B360" s="6"/>
      <c r="C360" s="6"/>
      <c r="D360" s="6"/>
      <c r="E360" s="6"/>
      <c r="F360" s="6"/>
      <c r="G360" s="6"/>
      <c r="H360" s="6"/>
      <c r="I360" s="6"/>
    </row>
    <row r="361" spans="1:9" ht="18.75">
      <c r="A361" s="6"/>
      <c r="B361" s="6"/>
      <c r="C361" s="6"/>
      <c r="D361" s="6"/>
      <c r="E361" s="6"/>
      <c r="F361" s="6"/>
      <c r="G361" s="6"/>
      <c r="H361" s="6"/>
      <c r="I361" s="6"/>
    </row>
    <row r="362" spans="1:9" ht="18.75">
      <c r="A362" s="6"/>
      <c r="B362" s="6"/>
      <c r="C362" s="6"/>
      <c r="D362" s="6"/>
      <c r="E362" s="6"/>
      <c r="F362" s="6"/>
      <c r="G362" s="6"/>
      <c r="H362" s="6"/>
      <c r="I362" s="6"/>
    </row>
    <row r="363" spans="1:9" ht="18.75">
      <c r="A363" s="6"/>
      <c r="B363" s="6"/>
      <c r="C363" s="6"/>
      <c r="D363" s="6"/>
      <c r="E363" s="6"/>
      <c r="F363" s="6"/>
      <c r="G363" s="6"/>
      <c r="H363" s="6"/>
      <c r="I363" s="6"/>
    </row>
    <row r="364" spans="1:9" ht="18.75">
      <c r="A364" s="6"/>
      <c r="B364" s="6"/>
      <c r="C364" s="6"/>
      <c r="D364" s="6"/>
      <c r="E364" s="6"/>
      <c r="F364" s="6"/>
      <c r="G364" s="6"/>
      <c r="H364" s="6"/>
      <c r="I364" s="6"/>
    </row>
    <row r="365" spans="1:9" ht="18.75">
      <c r="A365" s="6"/>
      <c r="B365" s="6"/>
      <c r="C365" s="6"/>
      <c r="D365" s="6"/>
      <c r="E365" s="6"/>
      <c r="F365" s="6"/>
      <c r="G365" s="6"/>
      <c r="H365" s="6"/>
      <c r="I365" s="6"/>
    </row>
    <row r="366" spans="1:9" ht="18.75">
      <c r="A366" s="6"/>
      <c r="B366" s="6"/>
      <c r="C366" s="6"/>
      <c r="D366" s="6"/>
      <c r="E366" s="6"/>
      <c r="F366" s="6"/>
      <c r="G366" s="6"/>
      <c r="H366" s="6"/>
      <c r="I366" s="6"/>
    </row>
    <row r="367" spans="1:9" ht="18.75">
      <c r="A367" s="6"/>
      <c r="B367" s="6"/>
      <c r="C367" s="6"/>
      <c r="D367" s="6"/>
      <c r="E367" s="6"/>
      <c r="F367" s="6"/>
      <c r="G367" s="6"/>
      <c r="H367" s="6"/>
      <c r="I367" s="6"/>
    </row>
    <row r="368" spans="1:9" ht="18.75">
      <c r="A368" s="6"/>
      <c r="B368" s="6"/>
      <c r="C368" s="6"/>
      <c r="D368" s="6"/>
      <c r="E368" s="6"/>
      <c r="F368" s="6"/>
      <c r="G368" s="6"/>
      <c r="H368" s="6"/>
      <c r="I368" s="6"/>
    </row>
    <row r="369" spans="1:9" ht="18.75">
      <c r="A369" s="6"/>
      <c r="B369" s="6"/>
      <c r="C369" s="6"/>
      <c r="D369" s="6"/>
      <c r="E369" s="6"/>
      <c r="F369" s="6"/>
      <c r="G369" s="6"/>
      <c r="H369" s="6"/>
      <c r="I369" s="6"/>
    </row>
    <row r="370" spans="1:9" ht="18.75">
      <c r="A370" s="6"/>
      <c r="B370" s="6"/>
      <c r="C370" s="6"/>
      <c r="D370" s="6"/>
      <c r="E370" s="6"/>
      <c r="F370" s="6"/>
      <c r="G370" s="6"/>
      <c r="H370" s="6"/>
      <c r="I370" s="6"/>
    </row>
    <row r="371" spans="1:9" ht="18.75">
      <c r="A371" s="6"/>
      <c r="B371" s="6"/>
      <c r="C371" s="6"/>
      <c r="D371" s="6"/>
      <c r="E371" s="6"/>
      <c r="F371" s="6"/>
      <c r="G371" s="6"/>
      <c r="H371" s="6"/>
      <c r="I371" s="6"/>
    </row>
    <row r="372" spans="1:9" ht="18.75">
      <c r="A372" s="6"/>
      <c r="B372" s="6"/>
      <c r="C372" s="6"/>
      <c r="D372" s="6"/>
      <c r="E372" s="6"/>
      <c r="F372" s="6"/>
      <c r="G372" s="6"/>
      <c r="H372" s="6"/>
      <c r="I372" s="6"/>
    </row>
    <row r="373" spans="1:9" ht="18.75">
      <c r="A373" s="6"/>
      <c r="B373" s="6"/>
      <c r="C373" s="6"/>
      <c r="D373" s="6"/>
      <c r="E373" s="6"/>
      <c r="F373" s="6"/>
      <c r="G373" s="6"/>
      <c r="H373" s="6"/>
      <c r="I373" s="6"/>
    </row>
    <row r="374" spans="1:9" ht="18.75">
      <c r="A374" s="6"/>
      <c r="B374" s="6"/>
      <c r="C374" s="6"/>
      <c r="D374" s="6"/>
      <c r="E374" s="6"/>
      <c r="F374" s="6"/>
      <c r="G374" s="6"/>
      <c r="H374" s="6"/>
      <c r="I374" s="6"/>
    </row>
    <row r="375" spans="1:9" ht="18.75">
      <c r="A375" s="6"/>
      <c r="B375" s="6"/>
      <c r="C375" s="6"/>
      <c r="D375" s="6"/>
      <c r="E375" s="6"/>
      <c r="F375" s="6"/>
      <c r="G375" s="6"/>
      <c r="H375" s="6"/>
      <c r="I375" s="6"/>
    </row>
    <row r="376" spans="1:9" ht="18.75">
      <c r="A376" s="6"/>
      <c r="B376" s="6"/>
      <c r="C376" s="6"/>
      <c r="D376" s="6"/>
      <c r="E376" s="6"/>
      <c r="F376" s="6"/>
      <c r="G376" s="6"/>
      <c r="H376" s="6"/>
      <c r="I376" s="6"/>
    </row>
    <row r="377" spans="1:9" ht="18.75">
      <c r="A377" s="6"/>
      <c r="B377" s="6"/>
      <c r="C377" s="6"/>
      <c r="D377" s="6"/>
      <c r="E377" s="6"/>
      <c r="F377" s="6"/>
      <c r="G377" s="6"/>
      <c r="H377" s="6"/>
      <c r="I377" s="6"/>
    </row>
    <row r="378" spans="1:9" ht="18.75">
      <c r="A378" s="6"/>
      <c r="B378" s="6"/>
      <c r="C378" s="6"/>
      <c r="D378" s="6"/>
      <c r="E378" s="6"/>
      <c r="F378" s="6"/>
      <c r="G378" s="6"/>
      <c r="H378" s="6"/>
      <c r="I378" s="6"/>
    </row>
    <row r="379" spans="1:9" ht="18.75">
      <c r="A379" s="6"/>
      <c r="B379" s="6"/>
      <c r="C379" s="6"/>
      <c r="D379" s="6"/>
      <c r="E379" s="6"/>
      <c r="F379" s="6"/>
      <c r="G379" s="6"/>
      <c r="H379" s="6"/>
      <c r="I379" s="6"/>
    </row>
    <row r="380" spans="1:9" ht="18.75">
      <c r="A380" s="6"/>
      <c r="B380" s="6"/>
      <c r="C380" s="6"/>
      <c r="D380" s="6"/>
      <c r="E380" s="6"/>
      <c r="F380" s="6"/>
      <c r="G380" s="6"/>
      <c r="H380" s="6"/>
      <c r="I380" s="6"/>
    </row>
    <row r="381" spans="1:9" ht="18.75">
      <c r="A381" s="6"/>
      <c r="B381" s="6"/>
      <c r="C381" s="6"/>
      <c r="D381" s="6"/>
      <c r="E381" s="6"/>
      <c r="F381" s="6"/>
      <c r="G381" s="6"/>
      <c r="H381" s="6"/>
      <c r="I381" s="6"/>
    </row>
    <row r="382" spans="1:9" ht="18.75">
      <c r="A382" s="6"/>
      <c r="B382" s="6"/>
      <c r="C382" s="6"/>
      <c r="D382" s="6"/>
      <c r="E382" s="6"/>
      <c r="F382" s="6"/>
      <c r="G382" s="6"/>
      <c r="H382" s="6"/>
      <c r="I382" s="6"/>
    </row>
    <row r="383" spans="1:9" ht="18.75">
      <c r="A383" s="6"/>
      <c r="B383" s="6"/>
      <c r="C383" s="6"/>
      <c r="D383" s="6"/>
      <c r="E383" s="6"/>
      <c r="F383" s="6"/>
      <c r="G383" s="6"/>
      <c r="H383" s="6"/>
      <c r="I383" s="6"/>
    </row>
    <row r="384" spans="1:9" ht="18.75">
      <c r="A384" s="6"/>
      <c r="B384" s="6"/>
      <c r="C384" s="6"/>
      <c r="D384" s="6"/>
      <c r="E384" s="6"/>
      <c r="F384" s="6"/>
      <c r="G384" s="6"/>
      <c r="H384" s="6"/>
      <c r="I384" s="6"/>
    </row>
    <row r="385" spans="1:9" ht="18.75">
      <c r="A385" s="6"/>
      <c r="B385" s="6"/>
      <c r="C385" s="6"/>
      <c r="D385" s="6"/>
      <c r="E385" s="6"/>
      <c r="F385" s="6"/>
      <c r="G385" s="6"/>
      <c r="H385" s="6"/>
      <c r="I385" s="6"/>
    </row>
    <row r="386" spans="1:9" ht="18.75">
      <c r="A386" s="6"/>
      <c r="B386" s="6"/>
      <c r="C386" s="6"/>
      <c r="D386" s="6"/>
      <c r="E386" s="6"/>
      <c r="F386" s="6"/>
      <c r="G386" s="6"/>
      <c r="H386" s="6"/>
      <c r="I386" s="6"/>
    </row>
    <row r="387" spans="1:9" ht="18.75">
      <c r="A387" s="6"/>
      <c r="B387" s="6"/>
      <c r="C387" s="6"/>
      <c r="D387" s="6"/>
      <c r="E387" s="6"/>
      <c r="F387" s="6"/>
      <c r="G387" s="6"/>
      <c r="H387" s="6"/>
      <c r="I387" s="6"/>
    </row>
    <row r="388" spans="1:9" ht="18.75">
      <c r="A388" s="6"/>
      <c r="B388" s="6"/>
      <c r="C388" s="6"/>
      <c r="D388" s="6"/>
      <c r="E388" s="6"/>
      <c r="F388" s="6"/>
      <c r="G388" s="6"/>
      <c r="H388" s="6"/>
      <c r="I388" s="6"/>
    </row>
    <row r="389" spans="1:9" ht="18.75">
      <c r="A389" s="6"/>
      <c r="B389" s="6"/>
      <c r="C389" s="6"/>
      <c r="D389" s="6"/>
      <c r="E389" s="6"/>
      <c r="F389" s="6"/>
      <c r="G389" s="6"/>
      <c r="H389" s="6"/>
      <c r="I389" s="6"/>
    </row>
    <row r="390" spans="1:9" ht="18.75">
      <c r="A390" s="6"/>
      <c r="B390" s="6"/>
      <c r="C390" s="6"/>
      <c r="D390" s="6"/>
      <c r="E390" s="6"/>
      <c r="F390" s="6"/>
      <c r="G390" s="6"/>
      <c r="H390" s="6"/>
      <c r="I390" s="6"/>
    </row>
    <row r="391" spans="1:9" ht="18.75">
      <c r="A391" s="6"/>
      <c r="B391" s="6"/>
      <c r="C391" s="6"/>
      <c r="D391" s="6"/>
      <c r="E391" s="6"/>
      <c r="F391" s="6"/>
      <c r="G391" s="6"/>
      <c r="H391" s="6"/>
      <c r="I391" s="6"/>
    </row>
    <row r="392" spans="1:9" ht="18.75">
      <c r="A392" s="6"/>
      <c r="B392" s="6"/>
      <c r="C392" s="6"/>
      <c r="D392" s="6"/>
      <c r="E392" s="6"/>
      <c r="F392" s="6"/>
      <c r="G392" s="6"/>
      <c r="H392" s="6"/>
      <c r="I392" s="6"/>
    </row>
    <row r="393" spans="1:9" ht="18.75">
      <c r="A393" s="6"/>
      <c r="B393" s="6"/>
      <c r="C393" s="6"/>
      <c r="D393" s="6"/>
      <c r="E393" s="6"/>
      <c r="F393" s="6"/>
      <c r="G393" s="6"/>
      <c r="H393" s="6"/>
      <c r="I393" s="6"/>
    </row>
    <row r="394" spans="1:9" ht="18.75">
      <c r="A394" s="6"/>
      <c r="B394" s="6"/>
      <c r="C394" s="6"/>
      <c r="D394" s="6"/>
      <c r="E394" s="6"/>
      <c r="F394" s="6"/>
      <c r="G394" s="6"/>
      <c r="H394" s="6"/>
      <c r="I394" s="6"/>
    </row>
    <row r="395" spans="1:9" ht="18.75">
      <c r="A395" s="6"/>
      <c r="B395" s="6"/>
      <c r="C395" s="6"/>
      <c r="D395" s="6"/>
      <c r="E395" s="6"/>
      <c r="F395" s="6"/>
      <c r="G395" s="6"/>
      <c r="H395" s="6"/>
      <c r="I395" s="6"/>
    </row>
    <row r="396" spans="1:9" ht="18.75">
      <c r="A396" s="6"/>
      <c r="B396" s="6"/>
      <c r="C396" s="6"/>
      <c r="D396" s="6"/>
      <c r="E396" s="6"/>
      <c r="F396" s="6"/>
      <c r="G396" s="6"/>
      <c r="H396" s="6"/>
      <c r="I396" s="6"/>
    </row>
    <row r="397" spans="1:9" ht="18.75">
      <c r="A397" s="6"/>
      <c r="B397" s="6"/>
      <c r="C397" s="6"/>
      <c r="D397" s="6"/>
      <c r="E397" s="6"/>
      <c r="F397" s="6"/>
      <c r="G397" s="6"/>
      <c r="H397" s="6"/>
      <c r="I397" s="6"/>
    </row>
    <row r="398" spans="1:9" ht="18.75">
      <c r="A398" s="6"/>
      <c r="B398" s="6"/>
      <c r="C398" s="6"/>
      <c r="D398" s="6"/>
      <c r="E398" s="6"/>
      <c r="F398" s="6"/>
      <c r="G398" s="6"/>
      <c r="H398" s="6"/>
      <c r="I398" s="6"/>
    </row>
    <row r="399" spans="1:9" ht="18.75">
      <c r="A399" s="6"/>
      <c r="B399" s="6"/>
      <c r="C399" s="6"/>
      <c r="D399" s="6"/>
      <c r="E399" s="6"/>
      <c r="F399" s="6"/>
      <c r="G399" s="6"/>
      <c r="H399" s="6"/>
      <c r="I399" s="6"/>
    </row>
    <row r="400" spans="1:9" ht="18.75">
      <c r="A400" s="6"/>
      <c r="B400" s="6"/>
      <c r="C400" s="6"/>
      <c r="D400" s="6"/>
      <c r="E400" s="6"/>
      <c r="F400" s="6"/>
      <c r="G400" s="6"/>
      <c r="H400" s="6"/>
      <c r="I400" s="6"/>
    </row>
    <row r="401" spans="1:9" ht="18.75">
      <c r="A401" s="6"/>
      <c r="B401" s="6"/>
      <c r="C401" s="6"/>
      <c r="D401" s="6"/>
      <c r="E401" s="6"/>
      <c r="F401" s="6"/>
      <c r="G401" s="6"/>
      <c r="H401" s="6"/>
      <c r="I401" s="6"/>
    </row>
    <row r="402" spans="1:9" ht="18.75">
      <c r="A402" s="6"/>
      <c r="B402" s="6"/>
      <c r="C402" s="6"/>
      <c r="D402" s="6"/>
      <c r="E402" s="6"/>
      <c r="F402" s="6"/>
      <c r="G402" s="6"/>
      <c r="H402" s="6"/>
      <c r="I402" s="6"/>
    </row>
    <row r="403" spans="1:9" ht="18.75">
      <c r="A403" s="6"/>
      <c r="B403" s="6"/>
      <c r="C403" s="6"/>
      <c r="D403" s="6"/>
      <c r="E403" s="6"/>
      <c r="F403" s="6"/>
      <c r="G403" s="6"/>
      <c r="H403" s="6"/>
      <c r="I403" s="6"/>
    </row>
    <row r="404" spans="1:9" ht="18.75">
      <c r="A404" s="6"/>
      <c r="B404" s="6"/>
      <c r="C404" s="6"/>
      <c r="D404" s="6"/>
      <c r="E404" s="6"/>
      <c r="F404" s="6"/>
      <c r="G404" s="6"/>
      <c r="H404" s="6"/>
      <c r="I404" s="6"/>
    </row>
    <row r="405" spans="1:9" ht="18.75">
      <c r="A405" s="6"/>
      <c r="B405" s="6"/>
      <c r="C405" s="6"/>
      <c r="D405" s="6"/>
      <c r="E405" s="6"/>
      <c r="F405" s="6"/>
      <c r="G405" s="6"/>
      <c r="H405" s="6"/>
      <c r="I405" s="6"/>
    </row>
    <row r="406" spans="1:9" ht="18.75">
      <c r="A406" s="6"/>
      <c r="B406" s="6"/>
      <c r="C406" s="6"/>
      <c r="D406" s="6"/>
      <c r="E406" s="6"/>
      <c r="F406" s="6"/>
      <c r="G406" s="6"/>
      <c r="H406" s="6"/>
      <c r="I406" s="6"/>
    </row>
    <row r="407" spans="1:9" ht="18.75">
      <c r="A407" s="6"/>
      <c r="B407" s="6"/>
      <c r="C407" s="6"/>
      <c r="D407" s="6"/>
      <c r="E407" s="6"/>
      <c r="F407" s="6"/>
      <c r="G407" s="6"/>
      <c r="H407" s="6"/>
      <c r="I407" s="6"/>
    </row>
    <row r="408" spans="1:9" ht="18.75">
      <c r="A408" s="6"/>
      <c r="B408" s="6"/>
      <c r="C408" s="6"/>
      <c r="D408" s="6"/>
      <c r="E408" s="6"/>
      <c r="F408" s="6"/>
      <c r="G408" s="6"/>
      <c r="H408" s="6"/>
      <c r="I408" s="6"/>
    </row>
    <row r="409" spans="1:9" ht="18.75">
      <c r="A409" s="6"/>
      <c r="B409" s="6"/>
      <c r="C409" s="6"/>
      <c r="D409" s="6"/>
      <c r="E409" s="6"/>
      <c r="F409" s="6"/>
      <c r="G409" s="6"/>
      <c r="H409" s="6"/>
      <c r="I409" s="6"/>
    </row>
    <row r="410" spans="1:9" ht="18.75">
      <c r="A410" s="6"/>
      <c r="B410" s="6"/>
      <c r="C410" s="6"/>
      <c r="D410" s="6"/>
      <c r="E410" s="6"/>
      <c r="F410" s="6"/>
      <c r="G410" s="6"/>
      <c r="H410" s="6"/>
      <c r="I410" s="6"/>
    </row>
    <row r="411" spans="1:9" ht="18.75">
      <c r="A411" s="6"/>
      <c r="B411" s="6"/>
      <c r="C411" s="6"/>
      <c r="D411" s="6"/>
      <c r="E411" s="6"/>
      <c r="F411" s="6"/>
      <c r="G411" s="6"/>
      <c r="H411" s="6"/>
      <c r="I411" s="6"/>
    </row>
    <row r="412" spans="1:9" ht="18.75">
      <c r="A412" s="6"/>
      <c r="B412" s="6"/>
      <c r="C412" s="6"/>
      <c r="D412" s="6"/>
      <c r="E412" s="6"/>
      <c r="F412" s="6"/>
      <c r="G412" s="6"/>
      <c r="H412" s="6"/>
      <c r="I412" s="6"/>
    </row>
    <row r="413" spans="1:9" ht="18.75">
      <c r="A413" s="6"/>
      <c r="B413" s="6"/>
      <c r="C413" s="6"/>
      <c r="D413" s="6"/>
      <c r="E413" s="6"/>
      <c r="F413" s="6"/>
      <c r="G413" s="6"/>
      <c r="H413" s="6"/>
      <c r="I413" s="6"/>
    </row>
    <row r="414" spans="1:9" ht="18.75">
      <c r="A414" s="6"/>
      <c r="B414" s="6"/>
      <c r="C414" s="6"/>
      <c r="D414" s="6"/>
      <c r="E414" s="6"/>
      <c r="F414" s="6"/>
      <c r="G414" s="6"/>
      <c r="H414" s="6"/>
      <c r="I414" s="6"/>
    </row>
    <row r="415" spans="1:9" ht="18.75">
      <c r="A415" s="6"/>
      <c r="B415" s="6"/>
      <c r="C415" s="6"/>
      <c r="D415" s="6"/>
      <c r="E415" s="6"/>
      <c r="F415" s="6"/>
      <c r="G415" s="6"/>
      <c r="H415" s="6"/>
      <c r="I415" s="6"/>
    </row>
    <row r="416" spans="1:9" ht="18.75">
      <c r="A416" s="6"/>
      <c r="B416" s="6"/>
      <c r="C416" s="6"/>
      <c r="D416" s="6"/>
      <c r="E416" s="6"/>
      <c r="F416" s="6"/>
      <c r="G416" s="6"/>
      <c r="H416" s="6"/>
      <c r="I416" s="6"/>
    </row>
    <row r="417" spans="1:9" ht="18.75">
      <c r="A417" s="6"/>
      <c r="B417" s="6"/>
      <c r="C417" s="6"/>
      <c r="D417" s="6"/>
      <c r="E417" s="6"/>
      <c r="F417" s="6"/>
      <c r="G417" s="6"/>
      <c r="H417" s="6"/>
      <c r="I417" s="6"/>
    </row>
    <row r="418" spans="1:9" ht="18.75">
      <c r="A418" s="6"/>
      <c r="B418" s="6"/>
      <c r="C418" s="6"/>
      <c r="D418" s="6"/>
      <c r="E418" s="6"/>
      <c r="F418" s="6"/>
      <c r="G418" s="6"/>
      <c r="H418" s="6"/>
      <c r="I418" s="6"/>
    </row>
    <row r="419" spans="1:9" ht="18.75">
      <c r="A419" s="6"/>
      <c r="B419" s="6"/>
      <c r="C419" s="6"/>
      <c r="D419" s="6"/>
      <c r="E419" s="6"/>
      <c r="F419" s="6"/>
      <c r="G419" s="6"/>
      <c r="H419" s="6"/>
      <c r="I419" s="6"/>
    </row>
    <row r="420" spans="1:9" ht="18.75">
      <c r="A420" s="6"/>
      <c r="B420" s="6"/>
      <c r="C420" s="6"/>
      <c r="D420" s="6"/>
      <c r="E420" s="6"/>
      <c r="F420" s="6"/>
      <c r="G420" s="6"/>
      <c r="H420" s="6"/>
      <c r="I420" s="6"/>
    </row>
    <row r="421" spans="1:9" ht="18.75">
      <c r="A421" s="6"/>
      <c r="B421" s="6"/>
      <c r="C421" s="6"/>
      <c r="D421" s="6"/>
      <c r="E421" s="6"/>
      <c r="F421" s="6"/>
      <c r="G421" s="6"/>
      <c r="H421" s="6"/>
      <c r="I421" s="6"/>
    </row>
    <row r="422" spans="1:9" ht="18.75">
      <c r="A422" s="6"/>
      <c r="B422" s="6"/>
      <c r="C422" s="6"/>
      <c r="D422" s="6"/>
      <c r="E422" s="6"/>
      <c r="F422" s="6"/>
      <c r="G422" s="6"/>
      <c r="H422" s="6"/>
      <c r="I422" s="6"/>
    </row>
    <row r="423" spans="1:9" ht="18.75">
      <c r="A423" s="6"/>
      <c r="B423" s="6"/>
      <c r="C423" s="6"/>
      <c r="D423" s="6"/>
      <c r="E423" s="6"/>
      <c r="F423" s="6"/>
      <c r="G423" s="6"/>
      <c r="H423" s="6"/>
      <c r="I423" s="6"/>
    </row>
    <row r="424" spans="1:9" ht="18.75">
      <c r="A424" s="6"/>
      <c r="B424" s="6"/>
      <c r="C424" s="6"/>
      <c r="D424" s="6"/>
      <c r="E424" s="6"/>
      <c r="F424" s="6"/>
      <c r="G424" s="6"/>
      <c r="H424" s="6"/>
      <c r="I424" s="6"/>
    </row>
    <row r="425" spans="1:9" ht="18.75">
      <c r="A425" s="6"/>
      <c r="B425" s="6"/>
      <c r="C425" s="6"/>
      <c r="D425" s="6"/>
      <c r="E425" s="6"/>
      <c r="F425" s="6"/>
      <c r="G425" s="6"/>
      <c r="H425" s="6"/>
      <c r="I425" s="6"/>
    </row>
    <row r="426" spans="1:9" ht="18.75">
      <c r="A426" s="6"/>
      <c r="B426" s="6"/>
      <c r="C426" s="6"/>
      <c r="D426" s="6"/>
      <c r="E426" s="6"/>
      <c r="F426" s="6"/>
      <c r="G426" s="6"/>
      <c r="H426" s="6"/>
      <c r="I426" s="6"/>
    </row>
    <row r="427" spans="1:9" ht="18.75">
      <c r="A427" s="6"/>
      <c r="B427" s="6"/>
      <c r="C427" s="6"/>
      <c r="D427" s="6"/>
      <c r="E427" s="6"/>
      <c r="F427" s="6"/>
      <c r="G427" s="6"/>
      <c r="H427" s="6"/>
      <c r="I427" s="6"/>
    </row>
    <row r="428" spans="1:9" ht="18.75">
      <c r="A428" s="6"/>
      <c r="B428" s="6"/>
      <c r="C428" s="6"/>
      <c r="D428" s="6"/>
      <c r="E428" s="6"/>
      <c r="F428" s="6"/>
      <c r="G428" s="6"/>
      <c r="H428" s="6"/>
      <c r="I428" s="6"/>
    </row>
    <row r="429" spans="1:9" ht="18.75">
      <c r="A429" s="6"/>
      <c r="B429" s="6"/>
      <c r="C429" s="6"/>
      <c r="D429" s="6"/>
      <c r="E429" s="6"/>
      <c r="F429" s="6"/>
      <c r="G429" s="6"/>
      <c r="H429" s="6"/>
      <c r="I429" s="6"/>
    </row>
    <row r="430" spans="1:9" ht="18.75">
      <c r="A430" s="6"/>
      <c r="B430" s="6"/>
      <c r="C430" s="6"/>
      <c r="D430" s="6"/>
      <c r="E430" s="6"/>
      <c r="F430" s="6"/>
      <c r="G430" s="6"/>
      <c r="H430" s="6"/>
      <c r="I430" s="6"/>
    </row>
    <row r="431" spans="1:9" ht="18.75">
      <c r="A431" s="6"/>
      <c r="B431" s="6"/>
      <c r="C431" s="6"/>
      <c r="D431" s="6"/>
      <c r="E431" s="6"/>
      <c r="F431" s="6"/>
      <c r="G431" s="6"/>
      <c r="H431" s="6"/>
      <c r="I431" s="6"/>
    </row>
    <row r="432" spans="1:9" ht="18.75">
      <c r="A432" s="6"/>
      <c r="B432" s="6"/>
      <c r="C432" s="6"/>
      <c r="D432" s="6"/>
      <c r="E432" s="6"/>
      <c r="F432" s="6"/>
      <c r="G432" s="6"/>
      <c r="H432" s="6"/>
      <c r="I432" s="6"/>
    </row>
    <row r="433" spans="1:9" ht="18.75">
      <c r="A433" s="6"/>
      <c r="B433" s="6"/>
      <c r="C433" s="6"/>
      <c r="D433" s="6"/>
      <c r="E433" s="6"/>
      <c r="F433" s="6"/>
      <c r="G433" s="6"/>
      <c r="H433" s="6"/>
      <c r="I433" s="6"/>
    </row>
    <row r="434" spans="1:9" ht="18.75">
      <c r="A434" s="6"/>
      <c r="B434" s="6"/>
      <c r="C434" s="6"/>
      <c r="D434" s="6"/>
      <c r="E434" s="6"/>
      <c r="F434" s="6"/>
      <c r="G434" s="6"/>
      <c r="H434" s="6"/>
      <c r="I434" s="6"/>
    </row>
    <row r="435" spans="1:9" ht="18.75">
      <c r="A435" s="6"/>
      <c r="B435" s="6"/>
      <c r="C435" s="6"/>
      <c r="D435" s="6"/>
      <c r="E435" s="6"/>
      <c r="F435" s="6"/>
      <c r="G435" s="6"/>
      <c r="H435" s="6"/>
      <c r="I435" s="6"/>
    </row>
    <row r="436" spans="1:9" ht="18.75">
      <c r="A436" s="6"/>
      <c r="B436" s="6"/>
      <c r="C436" s="6"/>
      <c r="D436" s="6"/>
      <c r="E436" s="6"/>
      <c r="F436" s="6"/>
      <c r="G436" s="6"/>
      <c r="H436" s="6"/>
      <c r="I436" s="6"/>
    </row>
    <row r="437" spans="1:9" ht="18.75">
      <c r="A437" s="6"/>
      <c r="B437" s="6"/>
      <c r="C437" s="6"/>
      <c r="D437" s="6"/>
      <c r="E437" s="6"/>
      <c r="F437" s="6"/>
      <c r="G437" s="6"/>
      <c r="H437" s="6"/>
      <c r="I437" s="6"/>
    </row>
    <row r="438" spans="1:9" ht="18.75">
      <c r="A438" s="6"/>
      <c r="B438" s="6"/>
      <c r="C438" s="6"/>
      <c r="D438" s="6"/>
      <c r="E438" s="6"/>
      <c r="F438" s="6"/>
      <c r="G438" s="6"/>
      <c r="H438" s="6"/>
      <c r="I438" s="6"/>
    </row>
    <row r="439" spans="1:9" ht="18.75">
      <c r="A439" s="6"/>
      <c r="B439" s="6"/>
      <c r="C439" s="6"/>
      <c r="D439" s="6"/>
      <c r="E439" s="6"/>
      <c r="F439" s="6"/>
      <c r="G439" s="6"/>
      <c r="H439" s="6"/>
      <c r="I439" s="6"/>
    </row>
    <row r="440" spans="1:9" ht="18.75">
      <c r="A440" s="6"/>
      <c r="B440" s="6"/>
      <c r="C440" s="6"/>
      <c r="D440" s="6"/>
      <c r="E440" s="6"/>
      <c r="F440" s="6"/>
      <c r="G440" s="6"/>
      <c r="H440" s="6"/>
      <c r="I440" s="6"/>
    </row>
    <row r="441" spans="1:9" ht="18.75">
      <c r="A441" s="6"/>
      <c r="B441" s="6"/>
      <c r="C441" s="6"/>
      <c r="D441" s="6"/>
      <c r="E441" s="6"/>
      <c r="F441" s="6"/>
      <c r="G441" s="6"/>
      <c r="H441" s="6"/>
      <c r="I441" s="6"/>
    </row>
    <row r="442" spans="1:9" ht="18.75">
      <c r="A442" s="6"/>
      <c r="B442" s="6"/>
      <c r="C442" s="6"/>
      <c r="D442" s="6"/>
      <c r="E442" s="6"/>
      <c r="F442" s="6"/>
      <c r="G442" s="6"/>
      <c r="H442" s="6"/>
      <c r="I442" s="6"/>
    </row>
    <row r="443" spans="1:9" ht="18.75">
      <c r="A443" s="6"/>
      <c r="B443" s="6"/>
      <c r="C443" s="6"/>
      <c r="D443" s="6"/>
      <c r="E443" s="6"/>
      <c r="F443" s="6"/>
      <c r="G443" s="6"/>
      <c r="H443" s="6"/>
      <c r="I443" s="6"/>
    </row>
    <row r="444" spans="1:9" ht="18.75">
      <c r="A444" s="6"/>
      <c r="B444" s="6"/>
      <c r="C444" s="6"/>
      <c r="D444" s="6"/>
      <c r="E444" s="6"/>
      <c r="F444" s="6"/>
      <c r="G444" s="6"/>
      <c r="H444" s="6"/>
      <c r="I444" s="6"/>
    </row>
    <row r="445" spans="1:9" ht="18.75">
      <c r="A445" s="6"/>
      <c r="B445" s="6"/>
      <c r="C445" s="6"/>
      <c r="D445" s="6"/>
      <c r="E445" s="6"/>
      <c r="F445" s="6"/>
      <c r="G445" s="6"/>
      <c r="H445" s="6"/>
      <c r="I445" s="6"/>
    </row>
    <row r="446" spans="1:9" ht="18.75">
      <c r="A446" s="6"/>
      <c r="B446" s="6"/>
      <c r="C446" s="6"/>
      <c r="D446" s="6"/>
      <c r="E446" s="6"/>
      <c r="F446" s="6"/>
      <c r="G446" s="6"/>
      <c r="H446" s="6"/>
      <c r="I446" s="6"/>
    </row>
    <row r="447" spans="1:9" ht="18.75">
      <c r="A447" s="6"/>
      <c r="B447" s="6"/>
      <c r="C447" s="6"/>
      <c r="D447" s="6"/>
      <c r="E447" s="6"/>
      <c r="F447" s="6"/>
      <c r="G447" s="6"/>
      <c r="H447" s="6"/>
      <c r="I447" s="6"/>
    </row>
    <row r="448" spans="1:9" ht="18.75">
      <c r="A448" s="6"/>
      <c r="B448" s="6"/>
      <c r="C448" s="6"/>
      <c r="D448" s="6"/>
      <c r="E448" s="6"/>
      <c r="F448" s="6"/>
      <c r="G448" s="6"/>
      <c r="H448" s="6"/>
      <c r="I448" s="6"/>
    </row>
    <row r="449" spans="1:9" ht="18.75">
      <c r="A449" s="6"/>
      <c r="B449" s="6"/>
      <c r="C449" s="6"/>
      <c r="D449" s="6"/>
      <c r="E449" s="6"/>
      <c r="F449" s="6"/>
      <c r="G449" s="6"/>
      <c r="H449" s="6"/>
      <c r="I449" s="6"/>
    </row>
    <row r="450" spans="1:9" ht="18.75">
      <c r="A450" s="6"/>
      <c r="B450" s="6"/>
      <c r="C450" s="6"/>
      <c r="D450" s="6"/>
      <c r="E450" s="6"/>
      <c r="F450" s="6"/>
      <c r="G450" s="6"/>
      <c r="H450" s="6"/>
      <c r="I450" s="6"/>
    </row>
    <row r="451" spans="1:9" ht="18.75">
      <c r="A451" s="6"/>
      <c r="B451" s="6"/>
      <c r="C451" s="6"/>
      <c r="D451" s="6"/>
      <c r="E451" s="6"/>
      <c r="F451" s="6"/>
      <c r="G451" s="6"/>
      <c r="H451" s="6"/>
      <c r="I451" s="6"/>
    </row>
    <row r="452" spans="1:9" ht="18.75">
      <c r="A452" s="6"/>
      <c r="B452" s="6"/>
      <c r="C452" s="6"/>
      <c r="D452" s="6"/>
      <c r="E452" s="6"/>
      <c r="F452" s="6"/>
      <c r="G452" s="6"/>
      <c r="H452" s="6"/>
      <c r="I452" s="6"/>
    </row>
    <row r="453" spans="1:9" ht="18.75">
      <c r="A453" s="6"/>
      <c r="B453" s="6"/>
      <c r="C453" s="6"/>
      <c r="D453" s="6"/>
      <c r="E453" s="6"/>
      <c r="F453" s="6"/>
      <c r="G453" s="6"/>
      <c r="H453" s="6"/>
      <c r="I453" s="6"/>
    </row>
    <row r="454" spans="1:9" ht="18.75">
      <c r="A454" s="6"/>
      <c r="B454" s="6"/>
      <c r="C454" s="6"/>
      <c r="D454" s="6"/>
      <c r="E454" s="6"/>
      <c r="F454" s="6"/>
      <c r="G454" s="6"/>
      <c r="H454" s="6"/>
      <c r="I454" s="6"/>
    </row>
    <row r="455" spans="1:9" ht="18.75">
      <c r="A455" s="6"/>
      <c r="B455" s="6"/>
      <c r="C455" s="6"/>
      <c r="D455" s="6"/>
      <c r="E455" s="6"/>
      <c r="F455" s="6"/>
      <c r="G455" s="6"/>
      <c r="H455" s="6"/>
      <c r="I455" s="6"/>
    </row>
    <row r="456" spans="1:9" ht="18.75">
      <c r="A456" s="6"/>
      <c r="B456" s="6"/>
      <c r="C456" s="6"/>
      <c r="D456" s="6"/>
      <c r="E456" s="6"/>
      <c r="F456" s="6"/>
      <c r="G456" s="6"/>
      <c r="H456" s="6"/>
      <c r="I456" s="6"/>
    </row>
    <row r="457" spans="1:9" ht="18.75">
      <c r="A457" s="6"/>
      <c r="B457" s="6"/>
      <c r="C457" s="6"/>
      <c r="D457" s="6"/>
      <c r="E457" s="6"/>
      <c r="F457" s="6"/>
      <c r="G457" s="6"/>
      <c r="H457" s="6"/>
      <c r="I457" s="6"/>
    </row>
    <row r="458" spans="1:9" ht="18.75">
      <c r="A458" s="6"/>
      <c r="B458" s="6"/>
      <c r="C458" s="6"/>
      <c r="D458" s="6"/>
      <c r="E458" s="6"/>
      <c r="F458" s="6"/>
      <c r="G458" s="6"/>
      <c r="H458" s="6"/>
      <c r="I458" s="6"/>
    </row>
    <row r="459" spans="1:9" ht="18.75">
      <c r="A459" s="6"/>
      <c r="B459" s="6"/>
      <c r="C459" s="6"/>
      <c r="D459" s="6"/>
      <c r="E459" s="6"/>
      <c r="F459" s="6"/>
      <c r="G459" s="6"/>
      <c r="H459" s="6"/>
      <c r="I459" s="6"/>
    </row>
    <row r="460" spans="1:9" ht="18.75">
      <c r="A460" s="6"/>
      <c r="B460" s="6"/>
      <c r="C460" s="6"/>
      <c r="D460" s="6"/>
      <c r="E460" s="6"/>
      <c r="F460" s="6"/>
      <c r="G460" s="6"/>
      <c r="H460" s="6"/>
      <c r="I460" s="6"/>
    </row>
    <row r="461" spans="1:9" ht="18.75">
      <c r="A461" s="6"/>
      <c r="B461" s="6"/>
      <c r="C461" s="6"/>
      <c r="D461" s="6"/>
      <c r="E461" s="6"/>
      <c r="F461" s="6"/>
      <c r="G461" s="6"/>
      <c r="H461" s="6"/>
      <c r="I461" s="6"/>
    </row>
    <row r="462" spans="1:9" ht="18.75">
      <c r="A462" s="6"/>
      <c r="B462" s="6"/>
      <c r="C462" s="6"/>
      <c r="D462" s="6"/>
      <c r="E462" s="6"/>
      <c r="F462" s="6"/>
      <c r="G462" s="6"/>
      <c r="H462" s="6"/>
      <c r="I462" s="6"/>
    </row>
    <row r="463" spans="1:9" ht="18.75">
      <c r="A463" s="6"/>
      <c r="B463" s="6"/>
      <c r="C463" s="6"/>
      <c r="D463" s="6"/>
      <c r="E463" s="6"/>
      <c r="F463" s="6"/>
      <c r="G463" s="6"/>
      <c r="H463" s="6"/>
      <c r="I463" s="6"/>
    </row>
    <row r="464" spans="1:9" ht="18.75">
      <c r="A464" s="6"/>
      <c r="B464" s="6"/>
      <c r="C464" s="6"/>
      <c r="D464" s="6"/>
      <c r="E464" s="6"/>
      <c r="F464" s="6"/>
      <c r="G464" s="6"/>
      <c r="H464" s="6"/>
      <c r="I464" s="6"/>
    </row>
    <row r="465" spans="1:9" ht="18.75">
      <c r="A465" s="6"/>
      <c r="B465" s="6"/>
      <c r="C465" s="6"/>
      <c r="D465" s="6"/>
      <c r="E465" s="6"/>
      <c r="F465" s="6"/>
      <c r="G465" s="6"/>
      <c r="H465" s="6"/>
      <c r="I465" s="6"/>
    </row>
    <row r="466" spans="1:9" ht="18.75">
      <c r="A466" s="6"/>
      <c r="B466" s="6"/>
      <c r="C466" s="6"/>
      <c r="D466" s="6"/>
      <c r="E466" s="6"/>
      <c r="F466" s="6"/>
      <c r="G466" s="6"/>
      <c r="H466" s="6"/>
      <c r="I466" s="6"/>
    </row>
    <row r="467" spans="1:9" ht="18.75">
      <c r="A467" s="6"/>
      <c r="B467" s="6"/>
      <c r="C467" s="6"/>
      <c r="D467" s="6"/>
      <c r="E467" s="6"/>
      <c r="F467" s="6"/>
      <c r="G467" s="6"/>
      <c r="H467" s="6"/>
      <c r="I467" s="6"/>
    </row>
    <row r="468" spans="1:9" ht="18.75">
      <c r="A468" s="6"/>
      <c r="B468" s="6"/>
      <c r="C468" s="6"/>
      <c r="D468" s="6"/>
      <c r="E468" s="6"/>
      <c r="F468" s="6"/>
      <c r="G468" s="6"/>
      <c r="H468" s="6"/>
      <c r="I468" s="6"/>
    </row>
    <row r="469" spans="1:9" ht="18.75">
      <c r="A469" s="6"/>
      <c r="B469" s="6"/>
      <c r="C469" s="6"/>
      <c r="D469" s="6"/>
      <c r="E469" s="6"/>
      <c r="F469" s="6"/>
      <c r="G469" s="6"/>
      <c r="H469" s="6"/>
      <c r="I469" s="6"/>
    </row>
    <row r="470" spans="1:9" ht="18.75">
      <c r="A470" s="6"/>
      <c r="B470" s="6"/>
      <c r="C470" s="6"/>
      <c r="D470" s="6"/>
      <c r="E470" s="6"/>
      <c r="F470" s="6"/>
      <c r="G470" s="6"/>
      <c r="H470" s="6"/>
      <c r="I470" s="6"/>
    </row>
    <row r="471" spans="1:9" ht="18.75">
      <c r="A471" s="6"/>
      <c r="B471" s="6"/>
      <c r="C471" s="6"/>
      <c r="D471" s="6"/>
      <c r="E471" s="6"/>
      <c r="F471" s="6"/>
      <c r="G471" s="6"/>
      <c r="H471" s="6"/>
      <c r="I471" s="6"/>
    </row>
    <row r="472" spans="1:9" ht="18.75">
      <c r="A472" s="6"/>
      <c r="B472" s="6"/>
      <c r="C472" s="6"/>
      <c r="D472" s="6"/>
      <c r="E472" s="6"/>
      <c r="F472" s="6"/>
      <c r="G472" s="6"/>
      <c r="H472" s="6"/>
      <c r="I472" s="6"/>
    </row>
    <row r="473" spans="1:9" ht="18.75">
      <c r="A473" s="6"/>
      <c r="B473" s="6"/>
      <c r="C473" s="6"/>
      <c r="D473" s="6"/>
      <c r="E473" s="6"/>
      <c r="F473" s="6"/>
      <c r="G473" s="6"/>
      <c r="H473" s="6"/>
      <c r="I473" s="6"/>
    </row>
    <row r="474" spans="1:9" ht="18.75">
      <c r="A474" s="6"/>
      <c r="B474" s="6"/>
      <c r="C474" s="6"/>
      <c r="D474" s="6"/>
      <c r="E474" s="6"/>
      <c r="F474" s="6"/>
      <c r="G474" s="6"/>
      <c r="H474" s="6"/>
      <c r="I474" s="6"/>
    </row>
    <row r="475" spans="1:9" ht="18.75">
      <c r="A475" s="6"/>
      <c r="B475" s="6"/>
      <c r="C475" s="6"/>
      <c r="D475" s="6"/>
      <c r="E475" s="6"/>
      <c r="F475" s="6"/>
      <c r="G475" s="6"/>
      <c r="H475" s="6"/>
      <c r="I475" s="6"/>
    </row>
    <row r="476" spans="1:9" ht="18.75">
      <c r="A476" s="6"/>
      <c r="B476" s="6"/>
      <c r="C476" s="6"/>
      <c r="D476" s="6"/>
      <c r="E476" s="6"/>
      <c r="F476" s="6"/>
      <c r="G476" s="6"/>
      <c r="H476" s="6"/>
      <c r="I476" s="6"/>
    </row>
    <row r="477" spans="1:9" ht="18.75">
      <c r="A477" s="6"/>
      <c r="B477" s="6"/>
      <c r="C477" s="6"/>
      <c r="D477" s="6"/>
      <c r="E477" s="6"/>
      <c r="F477" s="6"/>
      <c r="G477" s="6"/>
      <c r="H477" s="6"/>
      <c r="I477" s="6"/>
    </row>
    <row r="478" spans="1:9" ht="18.75">
      <c r="A478" s="6"/>
      <c r="B478" s="6"/>
      <c r="C478" s="6"/>
      <c r="D478" s="6"/>
      <c r="E478" s="6"/>
      <c r="F478" s="6"/>
      <c r="G478" s="6"/>
      <c r="H478" s="6"/>
      <c r="I478" s="6"/>
    </row>
    <row r="479" spans="1:9" ht="18.75">
      <c r="A479" s="6"/>
      <c r="B479" s="6"/>
      <c r="C479" s="6"/>
      <c r="D479" s="6"/>
      <c r="E479" s="6"/>
      <c r="F479" s="6"/>
      <c r="G479" s="6"/>
      <c r="H479" s="6"/>
      <c r="I479" s="6"/>
    </row>
    <row r="480" spans="1:9" ht="18.75">
      <c r="A480" s="6"/>
      <c r="B480" s="6"/>
      <c r="C480" s="6"/>
      <c r="D480" s="6"/>
      <c r="E480" s="6"/>
      <c r="F480" s="6"/>
      <c r="G480" s="6"/>
      <c r="H480" s="6"/>
      <c r="I480" s="6"/>
    </row>
    <row r="481" spans="1:9" ht="18.75">
      <c r="A481" s="6"/>
      <c r="B481" s="6"/>
      <c r="C481" s="6"/>
      <c r="D481" s="6"/>
      <c r="E481" s="6"/>
      <c r="F481" s="6"/>
      <c r="G481" s="6"/>
      <c r="H481" s="6"/>
      <c r="I481" s="6"/>
    </row>
    <row r="482" spans="1:9" ht="18.75">
      <c r="A482" s="6"/>
      <c r="B482" s="6"/>
      <c r="C482" s="6"/>
      <c r="D482" s="6"/>
      <c r="E482" s="6"/>
      <c r="F482" s="6"/>
      <c r="G482" s="6"/>
      <c r="H482" s="6"/>
      <c r="I482" s="6"/>
    </row>
    <row r="483" spans="1:9" ht="18.75">
      <c r="A483" s="6"/>
      <c r="B483" s="6"/>
      <c r="C483" s="6"/>
      <c r="D483" s="6"/>
      <c r="E483" s="6"/>
      <c r="F483" s="6"/>
      <c r="G483" s="6"/>
      <c r="H483" s="6"/>
      <c r="I483" s="6"/>
    </row>
    <row r="484" spans="1:9" ht="18.75">
      <c r="A484" s="6"/>
      <c r="B484" s="6"/>
      <c r="C484" s="6"/>
      <c r="D484" s="6"/>
      <c r="E484" s="6"/>
      <c r="F484" s="6"/>
      <c r="G484" s="6"/>
      <c r="H484" s="6"/>
      <c r="I484" s="6"/>
    </row>
    <row r="485" spans="1:9" ht="18.75">
      <c r="A485" s="6"/>
      <c r="B485" s="6"/>
      <c r="C485" s="6"/>
      <c r="D485" s="6"/>
      <c r="E485" s="6"/>
      <c r="F485" s="6"/>
      <c r="G485" s="6"/>
      <c r="H485" s="6"/>
      <c r="I485" s="6"/>
    </row>
    <row r="486" spans="1:9" ht="18.75">
      <c r="A486" s="6"/>
      <c r="B486" s="6"/>
      <c r="C486" s="6"/>
      <c r="D486" s="6"/>
      <c r="E486" s="6"/>
      <c r="F486" s="6"/>
      <c r="G486" s="6"/>
      <c r="H486" s="6"/>
      <c r="I486" s="6"/>
    </row>
    <row r="487" spans="1:9" ht="18.75">
      <c r="A487" s="6"/>
      <c r="B487" s="6"/>
      <c r="C487" s="6"/>
      <c r="D487" s="6"/>
      <c r="E487" s="6"/>
      <c r="F487" s="6"/>
      <c r="G487" s="6"/>
      <c r="H487" s="6"/>
      <c r="I487" s="6"/>
    </row>
    <row r="488" spans="1:9" ht="18.75">
      <c r="A488" s="6"/>
      <c r="B488" s="6"/>
      <c r="C488" s="6"/>
      <c r="D488" s="6"/>
      <c r="E488" s="6"/>
      <c r="F488" s="6"/>
      <c r="G488" s="6"/>
      <c r="H488" s="6"/>
      <c r="I488" s="6"/>
    </row>
    <row r="489" spans="1:9" ht="18.75">
      <c r="A489" s="6"/>
      <c r="B489" s="6"/>
      <c r="C489" s="6"/>
      <c r="D489" s="6"/>
      <c r="E489" s="6"/>
      <c r="F489" s="6"/>
      <c r="G489" s="6"/>
      <c r="H489" s="6"/>
      <c r="I489" s="6"/>
    </row>
    <row r="490" spans="1:9" ht="18.75">
      <c r="A490" s="6"/>
      <c r="B490" s="6"/>
      <c r="C490" s="6"/>
      <c r="D490" s="6"/>
      <c r="E490" s="6"/>
      <c r="F490" s="6"/>
      <c r="G490" s="6"/>
      <c r="H490" s="6"/>
      <c r="I490" s="6"/>
    </row>
    <row r="491" spans="1:9" ht="18.75">
      <c r="A491" s="6"/>
      <c r="B491" s="6"/>
      <c r="C491" s="6"/>
      <c r="D491" s="6"/>
      <c r="E491" s="6"/>
      <c r="F491" s="6"/>
      <c r="G491" s="6"/>
      <c r="H491" s="6"/>
      <c r="I491" s="6"/>
    </row>
    <row r="492" spans="1:9" ht="18.75">
      <c r="A492" s="6"/>
      <c r="B492" s="6"/>
      <c r="C492" s="6"/>
      <c r="D492" s="6"/>
      <c r="E492" s="6"/>
      <c r="F492" s="6"/>
      <c r="G492" s="6"/>
      <c r="H492" s="6"/>
      <c r="I492" s="6"/>
    </row>
    <row r="493" spans="1:9" ht="18.75">
      <c r="A493" s="6"/>
      <c r="B493" s="6"/>
      <c r="C493" s="6"/>
      <c r="D493" s="6"/>
      <c r="E493" s="6"/>
      <c r="F493" s="6"/>
      <c r="G493" s="6"/>
      <c r="H493" s="6"/>
      <c r="I493" s="6"/>
    </row>
    <row r="494" spans="1:9" ht="18.75">
      <c r="A494" s="6"/>
      <c r="B494" s="6"/>
      <c r="C494" s="6"/>
      <c r="D494" s="6"/>
      <c r="E494" s="6"/>
      <c r="F494" s="6"/>
      <c r="G494" s="6"/>
      <c r="H494" s="6"/>
      <c r="I494" s="6"/>
    </row>
    <row r="495" spans="1:9" ht="18.75">
      <c r="A495" s="6"/>
      <c r="B495" s="6"/>
      <c r="C495" s="6"/>
      <c r="D495" s="6"/>
      <c r="E495" s="6"/>
      <c r="F495" s="6"/>
      <c r="G495" s="6"/>
      <c r="H495" s="6"/>
      <c r="I495" s="6"/>
    </row>
    <row r="496" spans="1:9" ht="18.75">
      <c r="A496" s="6"/>
      <c r="B496" s="6"/>
      <c r="C496" s="6"/>
      <c r="D496" s="6"/>
      <c r="E496" s="6"/>
      <c r="F496" s="6"/>
      <c r="G496" s="6"/>
      <c r="H496" s="6"/>
      <c r="I496" s="6"/>
    </row>
    <row r="497" spans="1:9" ht="18.75">
      <c r="A497" s="6"/>
      <c r="B497" s="6"/>
      <c r="C497" s="6"/>
      <c r="D497" s="6"/>
      <c r="E497" s="6"/>
      <c r="F497" s="6"/>
      <c r="G497" s="6"/>
      <c r="H497" s="6"/>
      <c r="I497" s="6"/>
    </row>
    <row r="498" spans="1:9" ht="18.75">
      <c r="A498" s="6"/>
      <c r="B498" s="6"/>
      <c r="C498" s="6"/>
      <c r="D498" s="6"/>
      <c r="E498" s="6"/>
      <c r="F498" s="6"/>
      <c r="G498" s="6"/>
      <c r="H498" s="6"/>
      <c r="I498" s="6"/>
    </row>
    <row r="499" spans="1:9" ht="18.75">
      <c r="A499" s="6"/>
      <c r="B499" s="6"/>
      <c r="C499" s="6"/>
      <c r="D499" s="6"/>
      <c r="E499" s="6"/>
      <c r="F499" s="6"/>
      <c r="G499" s="6"/>
      <c r="H499" s="6"/>
      <c r="I499" s="6"/>
    </row>
    <row r="500" spans="1:9" ht="18.75">
      <c r="A500" s="6"/>
      <c r="B500" s="6"/>
      <c r="C500" s="6"/>
      <c r="D500" s="6"/>
      <c r="E500" s="6"/>
      <c r="F500" s="6"/>
      <c r="G500" s="6"/>
      <c r="H500" s="6"/>
      <c r="I500" s="6"/>
    </row>
    <row r="501" spans="1:9" ht="18.75">
      <c r="A501" s="6"/>
      <c r="B501" s="6"/>
      <c r="C501" s="6"/>
      <c r="D501" s="6"/>
      <c r="E501" s="6"/>
      <c r="F501" s="6"/>
      <c r="G501" s="6"/>
      <c r="H501" s="6"/>
      <c r="I501" s="6"/>
    </row>
    <row r="502" spans="1:9" ht="18.75">
      <c r="A502" s="6"/>
      <c r="B502" s="6"/>
      <c r="C502" s="6"/>
      <c r="D502" s="6"/>
      <c r="E502" s="6"/>
      <c r="F502" s="6"/>
      <c r="G502" s="6"/>
      <c r="H502" s="6"/>
      <c r="I502" s="6"/>
    </row>
    <row r="503" spans="1:9" ht="18.75">
      <c r="A503" s="6"/>
      <c r="B503" s="6"/>
      <c r="C503" s="6"/>
      <c r="D503" s="6"/>
      <c r="E503" s="6"/>
      <c r="F503" s="6"/>
      <c r="G503" s="6"/>
      <c r="H503" s="6"/>
      <c r="I503" s="6"/>
    </row>
    <row r="504" spans="1:9" ht="18.75">
      <c r="A504" s="6"/>
      <c r="B504" s="6"/>
      <c r="C504" s="6"/>
      <c r="D504" s="6"/>
      <c r="E504" s="6"/>
      <c r="F504" s="6"/>
      <c r="G504" s="6"/>
      <c r="H504" s="6"/>
      <c r="I504" s="6"/>
    </row>
    <row r="505" spans="1:9" ht="18.75">
      <c r="A505" s="6"/>
      <c r="B505" s="6"/>
      <c r="C505" s="6"/>
      <c r="D505" s="6"/>
      <c r="E505" s="6"/>
      <c r="F505" s="6"/>
      <c r="G505" s="6"/>
      <c r="H505" s="6"/>
      <c r="I505" s="6"/>
    </row>
    <row r="506" spans="1:9" ht="18.75">
      <c r="A506" s="6"/>
      <c r="B506" s="6"/>
      <c r="C506" s="6"/>
      <c r="D506" s="6"/>
      <c r="E506" s="6"/>
      <c r="F506" s="6"/>
      <c r="G506" s="6"/>
      <c r="H506" s="6"/>
      <c r="I506" s="6"/>
    </row>
    <row r="507" spans="1:9" ht="18.75">
      <c r="A507" s="6"/>
      <c r="B507" s="6"/>
      <c r="C507" s="6"/>
      <c r="D507" s="6"/>
      <c r="E507" s="6"/>
      <c r="F507" s="6"/>
      <c r="G507" s="6"/>
      <c r="H507" s="6"/>
      <c r="I507" s="6"/>
    </row>
    <row r="508" spans="1:9" ht="18.75">
      <c r="A508" s="6"/>
      <c r="B508" s="6"/>
      <c r="C508" s="6"/>
      <c r="D508" s="6"/>
      <c r="E508" s="6"/>
      <c r="F508" s="6"/>
      <c r="G508" s="6"/>
      <c r="H508" s="6"/>
      <c r="I508" s="6"/>
    </row>
    <row r="509" spans="1:9" ht="18.75">
      <c r="A509" s="6"/>
      <c r="B509" s="6"/>
      <c r="C509" s="6"/>
      <c r="D509" s="6"/>
      <c r="E509" s="6"/>
      <c r="F509" s="6"/>
      <c r="G509" s="6"/>
      <c r="H509" s="6"/>
      <c r="I509" s="6"/>
    </row>
    <row r="510" spans="1:9" ht="18.75">
      <c r="A510" s="6"/>
      <c r="B510" s="6"/>
      <c r="C510" s="6"/>
      <c r="D510" s="6"/>
      <c r="E510" s="6"/>
      <c r="F510" s="6"/>
      <c r="G510" s="6"/>
      <c r="H510" s="6"/>
      <c r="I510" s="6"/>
    </row>
    <row r="511" spans="1:9" ht="18.75">
      <c r="A511" s="6"/>
      <c r="B511" s="6"/>
      <c r="C511" s="6"/>
      <c r="D511" s="6"/>
      <c r="E511" s="6"/>
      <c r="F511" s="6"/>
      <c r="G511" s="6"/>
      <c r="H511" s="6"/>
      <c r="I511" s="6"/>
    </row>
    <row r="512" spans="1:9" ht="18.75">
      <c r="A512" s="6"/>
      <c r="B512" s="6"/>
      <c r="C512" s="6"/>
      <c r="D512" s="6"/>
      <c r="E512" s="6"/>
      <c r="F512" s="6"/>
      <c r="G512" s="6"/>
      <c r="H512" s="6"/>
      <c r="I512" s="6"/>
    </row>
    <row r="513" spans="1:9" ht="18.75">
      <c r="A513" s="6"/>
      <c r="B513" s="6"/>
      <c r="C513" s="6"/>
      <c r="D513" s="6"/>
      <c r="E513" s="6"/>
      <c r="F513" s="6"/>
      <c r="G513" s="6"/>
      <c r="H513" s="6"/>
      <c r="I513" s="6"/>
    </row>
    <row r="514" spans="1:9" ht="18.75">
      <c r="A514" s="6"/>
      <c r="B514" s="6"/>
      <c r="C514" s="6"/>
      <c r="D514" s="6"/>
      <c r="E514" s="6"/>
      <c r="F514" s="6"/>
      <c r="G514" s="6"/>
      <c r="H514" s="6"/>
      <c r="I514" s="6"/>
    </row>
    <row r="515" spans="1:9" ht="18.75">
      <c r="A515" s="6"/>
      <c r="B515" s="6"/>
      <c r="C515" s="6"/>
      <c r="D515" s="6"/>
      <c r="E515" s="6"/>
      <c r="F515" s="6"/>
      <c r="G515" s="6"/>
      <c r="H515" s="6"/>
      <c r="I515" s="6"/>
    </row>
    <row r="516" spans="1:9" ht="18.75">
      <c r="A516" s="6"/>
      <c r="B516" s="6"/>
      <c r="C516" s="6"/>
      <c r="D516" s="6"/>
      <c r="E516" s="6"/>
      <c r="F516" s="6"/>
      <c r="G516" s="6"/>
      <c r="H516" s="6"/>
      <c r="I516" s="6"/>
    </row>
    <row r="517" spans="1:9" ht="18.75">
      <c r="A517" s="6"/>
      <c r="B517" s="6"/>
      <c r="C517" s="6"/>
      <c r="D517" s="6"/>
      <c r="E517" s="6"/>
      <c r="F517" s="6"/>
      <c r="G517" s="6"/>
      <c r="H517" s="6"/>
      <c r="I517" s="6"/>
    </row>
    <row r="518" spans="1:9" ht="18.75">
      <c r="A518" s="6"/>
      <c r="B518" s="6"/>
      <c r="C518" s="6"/>
      <c r="D518" s="6"/>
      <c r="E518" s="6"/>
      <c r="F518" s="6"/>
      <c r="G518" s="6"/>
      <c r="H518" s="6"/>
      <c r="I518" s="6"/>
    </row>
    <row r="519" spans="1:9" ht="18.75">
      <c r="A519" s="6"/>
      <c r="B519" s="6"/>
      <c r="C519" s="6"/>
      <c r="D519" s="6"/>
      <c r="E519" s="6"/>
      <c r="F519" s="6"/>
      <c r="G519" s="6"/>
      <c r="H519" s="6"/>
      <c r="I519" s="6"/>
    </row>
    <row r="520" spans="1:9" ht="18.75">
      <c r="A520" s="6"/>
      <c r="B520" s="6"/>
      <c r="C520" s="6"/>
      <c r="D520" s="6"/>
      <c r="E520" s="6"/>
      <c r="F520" s="6"/>
      <c r="G520" s="6"/>
      <c r="H520" s="6"/>
      <c r="I520" s="6"/>
    </row>
    <row r="521" spans="1:9" ht="18.75">
      <c r="A521" s="6"/>
      <c r="B521" s="6"/>
      <c r="C521" s="6"/>
      <c r="D521" s="6"/>
      <c r="E521" s="6"/>
      <c r="F521" s="6"/>
      <c r="G521" s="6"/>
      <c r="H521" s="6"/>
      <c r="I521" s="6"/>
    </row>
    <row r="522" spans="1:9" ht="18.75">
      <c r="A522" s="6"/>
      <c r="B522" s="6"/>
      <c r="C522" s="6"/>
      <c r="D522" s="6"/>
      <c r="E522" s="6"/>
      <c r="F522" s="6"/>
      <c r="G522" s="6"/>
      <c r="H522" s="6"/>
      <c r="I522" s="6"/>
    </row>
    <row r="523" spans="1:9" ht="18.75">
      <c r="A523" s="6"/>
      <c r="B523" s="6"/>
      <c r="C523" s="6"/>
      <c r="D523" s="6"/>
      <c r="E523" s="6"/>
      <c r="F523" s="6"/>
      <c r="G523" s="6"/>
      <c r="H523" s="6"/>
      <c r="I523" s="6"/>
    </row>
    <row r="524" spans="1:9" ht="18.75">
      <c r="A524" s="6"/>
      <c r="B524" s="6"/>
      <c r="C524" s="6"/>
      <c r="D524" s="6"/>
      <c r="E524" s="6"/>
      <c r="F524" s="6"/>
      <c r="G524" s="6"/>
      <c r="H524" s="6"/>
      <c r="I524" s="6"/>
    </row>
    <row r="525" spans="1:9" ht="18.75">
      <c r="A525" s="6"/>
      <c r="B525" s="6"/>
      <c r="C525" s="6"/>
      <c r="D525" s="6"/>
      <c r="E525" s="6"/>
      <c r="F525" s="6"/>
      <c r="G525" s="6"/>
      <c r="H525" s="6"/>
      <c r="I525" s="6"/>
    </row>
    <row r="526" spans="1:9" ht="18.75">
      <c r="A526" s="6"/>
      <c r="B526" s="6"/>
      <c r="C526" s="6"/>
      <c r="D526" s="6"/>
      <c r="E526" s="6"/>
      <c r="F526" s="6"/>
      <c r="G526" s="6"/>
      <c r="H526" s="6"/>
      <c r="I526" s="6"/>
    </row>
    <row r="527" spans="1:9" ht="18.75">
      <c r="A527" s="6"/>
      <c r="B527" s="6"/>
      <c r="C527" s="6"/>
      <c r="D527" s="6"/>
      <c r="E527" s="6"/>
      <c r="F527" s="6"/>
      <c r="G527" s="6"/>
      <c r="H527" s="6"/>
      <c r="I527" s="6"/>
    </row>
    <row r="528" spans="1:9" ht="18.75">
      <c r="A528" s="6"/>
      <c r="B528" s="6"/>
      <c r="C528" s="6"/>
      <c r="D528" s="6"/>
      <c r="E528" s="6"/>
      <c r="F528" s="6"/>
      <c r="G528" s="6"/>
      <c r="H528" s="6"/>
      <c r="I528" s="6"/>
    </row>
    <row r="529" spans="1:9" ht="18.75">
      <c r="A529" s="6"/>
      <c r="B529" s="6"/>
      <c r="C529" s="6"/>
      <c r="D529" s="6"/>
      <c r="E529" s="6"/>
      <c r="F529" s="6"/>
      <c r="G529" s="6"/>
      <c r="H529" s="6"/>
      <c r="I529" s="6"/>
    </row>
    <row r="530" spans="1:9" ht="18.75">
      <c r="A530" s="6"/>
      <c r="B530" s="6"/>
      <c r="C530" s="6"/>
      <c r="D530" s="6"/>
      <c r="E530" s="6"/>
      <c r="F530" s="6"/>
      <c r="G530" s="6"/>
      <c r="H530" s="6"/>
      <c r="I530" s="6"/>
    </row>
    <row r="531" spans="1:9" ht="18.75">
      <c r="A531" s="6"/>
      <c r="B531" s="6"/>
      <c r="C531" s="6"/>
      <c r="D531" s="6"/>
      <c r="E531" s="6"/>
      <c r="F531" s="6"/>
      <c r="G531" s="6"/>
      <c r="H531" s="6"/>
      <c r="I531" s="6"/>
    </row>
    <row r="532" spans="1:9" ht="18.75">
      <c r="A532" s="6"/>
      <c r="B532" s="6"/>
      <c r="C532" s="6"/>
      <c r="D532" s="6"/>
      <c r="E532" s="6"/>
      <c r="F532" s="6"/>
      <c r="G532" s="6"/>
      <c r="H532" s="6"/>
      <c r="I532" s="6"/>
    </row>
    <row r="533" spans="1:9" ht="18.75">
      <c r="A533" s="6"/>
      <c r="B533" s="6"/>
      <c r="C533" s="6"/>
      <c r="D533" s="6"/>
      <c r="E533" s="6"/>
      <c r="F533" s="6"/>
      <c r="G533" s="6"/>
      <c r="H533" s="6"/>
      <c r="I533" s="6"/>
    </row>
    <row r="534" spans="1:9" ht="18.75">
      <c r="A534" s="6"/>
      <c r="B534" s="6"/>
      <c r="C534" s="6"/>
      <c r="D534" s="6"/>
      <c r="E534" s="6"/>
      <c r="F534" s="6"/>
      <c r="G534" s="6"/>
      <c r="H534" s="6"/>
      <c r="I534" s="6"/>
    </row>
    <row r="535" spans="1:9" ht="18.75">
      <c r="A535" s="6"/>
      <c r="B535" s="6"/>
      <c r="C535" s="6"/>
      <c r="D535" s="6"/>
      <c r="E535" s="6"/>
      <c r="F535" s="6"/>
      <c r="G535" s="6"/>
      <c r="H535" s="6"/>
      <c r="I535" s="6"/>
    </row>
    <row r="536" spans="1:9" ht="18.75">
      <c r="A536" s="6"/>
      <c r="B536" s="6"/>
      <c r="C536" s="6"/>
      <c r="D536" s="6"/>
      <c r="E536" s="6"/>
      <c r="F536" s="6"/>
      <c r="G536" s="6"/>
      <c r="H536" s="6"/>
      <c r="I536" s="6"/>
    </row>
    <row r="537" spans="1:9" ht="18.75">
      <c r="A537" s="6"/>
      <c r="B537" s="6"/>
      <c r="C537" s="6"/>
      <c r="D537" s="6"/>
      <c r="E537" s="6"/>
      <c r="F537" s="6"/>
      <c r="G537" s="6"/>
      <c r="H537" s="6"/>
      <c r="I537" s="6"/>
    </row>
    <row r="538" spans="1:9" ht="18.75">
      <c r="A538" s="6"/>
      <c r="B538" s="6"/>
      <c r="C538" s="6"/>
      <c r="D538" s="6"/>
      <c r="E538" s="6"/>
      <c r="F538" s="6"/>
      <c r="G538" s="6"/>
      <c r="H538" s="6"/>
      <c r="I538" s="6"/>
    </row>
    <row r="539" spans="1:9" ht="18.75">
      <c r="A539" s="6"/>
      <c r="B539" s="6"/>
      <c r="C539" s="6"/>
      <c r="D539" s="6"/>
      <c r="E539" s="6"/>
      <c r="F539" s="6"/>
      <c r="G539" s="6"/>
      <c r="H539" s="6"/>
      <c r="I539" s="6"/>
    </row>
    <row r="540" spans="1:9" ht="18.75">
      <c r="A540" s="6"/>
      <c r="B540" s="6"/>
      <c r="C540" s="6"/>
      <c r="D540" s="6"/>
      <c r="E540" s="6"/>
      <c r="F540" s="6"/>
      <c r="G540" s="6"/>
      <c r="H540" s="6"/>
      <c r="I540" s="6"/>
    </row>
    <row r="541" spans="1:9" ht="18.75">
      <c r="A541" s="6"/>
      <c r="B541" s="6"/>
      <c r="C541" s="6"/>
      <c r="D541" s="6"/>
      <c r="E541" s="6"/>
      <c r="F541" s="6"/>
      <c r="G541" s="6"/>
      <c r="H541" s="6"/>
      <c r="I541" s="6"/>
    </row>
    <row r="542" spans="1:9" ht="18.75">
      <c r="A542" s="6"/>
      <c r="B542" s="6"/>
      <c r="C542" s="6"/>
      <c r="D542" s="6"/>
      <c r="E542" s="6"/>
      <c r="F542" s="6"/>
      <c r="G542" s="6"/>
      <c r="H542" s="6"/>
      <c r="I542" s="6"/>
    </row>
    <row r="543" spans="1:9" ht="18.75">
      <c r="A543" s="6"/>
      <c r="B543" s="6"/>
      <c r="C543" s="6"/>
      <c r="D543" s="6"/>
      <c r="E543" s="6"/>
      <c r="F543" s="6"/>
      <c r="G543" s="6"/>
      <c r="H543" s="6"/>
      <c r="I543" s="6"/>
    </row>
    <row r="544" spans="1:9" ht="18.75">
      <c r="A544" s="6"/>
      <c r="B544" s="6"/>
      <c r="C544" s="6"/>
      <c r="D544" s="6"/>
      <c r="E544" s="6"/>
      <c r="F544" s="6"/>
      <c r="G544" s="6"/>
      <c r="H544" s="6"/>
      <c r="I544" s="6"/>
    </row>
    <row r="545" spans="1:9" ht="18.75">
      <c r="A545" s="6"/>
      <c r="B545" s="6"/>
      <c r="C545" s="6"/>
      <c r="D545" s="6"/>
      <c r="E545" s="6"/>
      <c r="F545" s="6"/>
      <c r="G545" s="6"/>
      <c r="H545" s="6"/>
      <c r="I545" s="6"/>
    </row>
    <row r="546" spans="1:9" ht="18.75">
      <c r="A546" s="6"/>
      <c r="B546" s="6"/>
      <c r="C546" s="6"/>
      <c r="D546" s="6"/>
      <c r="E546" s="6"/>
      <c r="F546" s="6"/>
      <c r="G546" s="6"/>
      <c r="H546" s="6"/>
      <c r="I546" s="6"/>
    </row>
    <row r="547" spans="1:9" ht="18.75">
      <c r="A547" s="6"/>
      <c r="B547" s="6"/>
      <c r="C547" s="6"/>
      <c r="D547" s="6"/>
      <c r="E547" s="6"/>
      <c r="F547" s="6"/>
      <c r="G547" s="6"/>
      <c r="H547" s="6"/>
      <c r="I547" s="6"/>
    </row>
    <row r="548" spans="1:9" ht="18.75">
      <c r="A548" s="6"/>
      <c r="B548" s="6"/>
      <c r="C548" s="6"/>
      <c r="D548" s="6"/>
      <c r="E548" s="6"/>
      <c r="F548" s="6"/>
      <c r="G548" s="6"/>
      <c r="H548" s="6"/>
      <c r="I548" s="6"/>
    </row>
    <row r="549" spans="1:9" ht="18.75">
      <c r="A549" s="6"/>
      <c r="B549" s="6"/>
      <c r="C549" s="6"/>
      <c r="D549" s="6"/>
      <c r="E549" s="6"/>
      <c r="F549" s="6"/>
      <c r="G549" s="6"/>
      <c r="H549" s="6"/>
      <c r="I549" s="6"/>
    </row>
    <row r="550" spans="1:9" ht="18.75">
      <c r="A550" s="6"/>
      <c r="B550" s="6"/>
      <c r="C550" s="6"/>
      <c r="D550" s="6"/>
      <c r="E550" s="6"/>
      <c r="F550" s="6"/>
      <c r="G550" s="6"/>
      <c r="H550" s="6"/>
      <c r="I550" s="6"/>
    </row>
    <row r="551" spans="1:9" ht="18.75">
      <c r="A551" s="6"/>
      <c r="B551" s="6"/>
      <c r="C551" s="6"/>
      <c r="D551" s="6"/>
      <c r="E551" s="6"/>
      <c r="F551" s="6"/>
      <c r="G551" s="6"/>
      <c r="H551" s="6"/>
      <c r="I551" s="6"/>
    </row>
    <row r="552" spans="1:9" ht="18.75">
      <c r="A552" s="6"/>
      <c r="B552" s="6"/>
      <c r="C552" s="6"/>
      <c r="D552" s="6"/>
      <c r="E552" s="6"/>
      <c r="F552" s="6"/>
      <c r="G552" s="6"/>
      <c r="H552" s="6"/>
      <c r="I552" s="6"/>
    </row>
    <row r="553" spans="1:9" ht="18.75">
      <c r="A553" s="6"/>
      <c r="B553" s="6"/>
      <c r="C553" s="6"/>
      <c r="D553" s="6"/>
      <c r="E553" s="6"/>
      <c r="F553" s="6"/>
      <c r="G553" s="6"/>
      <c r="H553" s="6"/>
      <c r="I553" s="6"/>
    </row>
    <row r="554" spans="1:9" ht="18.75">
      <c r="A554" s="6"/>
      <c r="B554" s="6"/>
      <c r="C554" s="6"/>
      <c r="D554" s="6"/>
      <c r="E554" s="6"/>
      <c r="F554" s="6"/>
      <c r="G554" s="6"/>
      <c r="H554" s="6"/>
      <c r="I554" s="6"/>
    </row>
    <row r="555" spans="1:9" ht="18.75">
      <c r="A555" s="6"/>
      <c r="B555" s="6"/>
      <c r="C555" s="6"/>
      <c r="D555" s="6"/>
      <c r="E555" s="6"/>
      <c r="F555" s="6"/>
      <c r="G555" s="6"/>
      <c r="H555" s="6"/>
      <c r="I555" s="6"/>
    </row>
    <row r="556" spans="1:9" ht="18.75">
      <c r="A556" s="6"/>
      <c r="B556" s="6"/>
      <c r="C556" s="6"/>
      <c r="D556" s="6"/>
      <c r="E556" s="6"/>
      <c r="F556" s="6"/>
      <c r="G556" s="6"/>
      <c r="H556" s="6"/>
      <c r="I556" s="6"/>
    </row>
    <row r="557" spans="1:9" ht="18.75">
      <c r="A557" s="6"/>
      <c r="B557" s="6"/>
      <c r="C557" s="6"/>
      <c r="D557" s="6"/>
      <c r="E557" s="6"/>
      <c r="F557" s="6"/>
      <c r="G557" s="6"/>
      <c r="H557" s="6"/>
      <c r="I557" s="6"/>
    </row>
    <row r="558" spans="1:9" ht="18.75">
      <c r="A558" s="6"/>
      <c r="B558" s="6"/>
      <c r="C558" s="6"/>
      <c r="D558" s="6"/>
      <c r="E558" s="6"/>
      <c r="F558" s="6"/>
      <c r="G558" s="6"/>
      <c r="H558" s="6"/>
      <c r="I558" s="6"/>
    </row>
    <row r="559" spans="1:9" ht="18.75">
      <c r="A559" s="6"/>
      <c r="B559" s="6"/>
      <c r="C559" s="6"/>
      <c r="D559" s="6"/>
      <c r="E559" s="6"/>
      <c r="F559" s="6"/>
      <c r="G559" s="6"/>
      <c r="H559" s="6"/>
      <c r="I559" s="6"/>
    </row>
    <row r="560" spans="1:9" ht="18.75">
      <c r="A560" s="6"/>
      <c r="B560" s="6"/>
      <c r="C560" s="6"/>
      <c r="D560" s="6"/>
      <c r="E560" s="6"/>
      <c r="F560" s="6"/>
      <c r="G560" s="6"/>
      <c r="H560" s="6"/>
      <c r="I560" s="6"/>
    </row>
    <row r="561" spans="1:9" ht="18.75">
      <c r="A561" s="6"/>
      <c r="B561" s="6"/>
      <c r="C561" s="6"/>
      <c r="D561" s="6"/>
      <c r="E561" s="6"/>
      <c r="F561" s="6"/>
      <c r="G561" s="6"/>
      <c r="H561" s="6"/>
      <c r="I561" s="6"/>
    </row>
    <row r="562" spans="1:9" ht="18.75">
      <c r="A562" s="6"/>
      <c r="B562" s="6"/>
      <c r="C562" s="6"/>
      <c r="D562" s="6"/>
      <c r="E562" s="6"/>
      <c r="F562" s="6"/>
      <c r="G562" s="6"/>
      <c r="H562" s="6"/>
      <c r="I562" s="6"/>
    </row>
    <row r="563" spans="1:9" ht="18.75">
      <c r="A563" s="6"/>
      <c r="B563" s="6"/>
      <c r="C563" s="6"/>
      <c r="D563" s="6"/>
      <c r="E563" s="6"/>
      <c r="F563" s="6"/>
      <c r="G563" s="6"/>
      <c r="H563" s="6"/>
      <c r="I563" s="6"/>
    </row>
    <row r="564" spans="1:9" ht="18.75">
      <c r="A564" s="6"/>
      <c r="B564" s="6"/>
      <c r="C564" s="6"/>
      <c r="D564" s="6"/>
      <c r="E564" s="6"/>
      <c r="F564" s="6"/>
      <c r="G564" s="6"/>
      <c r="H564" s="6"/>
      <c r="I564" s="6"/>
    </row>
    <row r="565" spans="1:9" ht="18.75">
      <c r="A565" s="6"/>
      <c r="B565" s="6"/>
      <c r="C565" s="6"/>
      <c r="D565" s="6"/>
      <c r="E565" s="6"/>
      <c r="F565" s="6"/>
      <c r="G565" s="6"/>
      <c r="H565" s="6"/>
      <c r="I565" s="6"/>
    </row>
    <row r="566" spans="1:9" ht="18.75">
      <c r="A566" s="6"/>
      <c r="B566" s="6"/>
      <c r="C566" s="6"/>
      <c r="D566" s="6"/>
      <c r="E566" s="6"/>
      <c r="F566" s="6"/>
      <c r="G566" s="6"/>
      <c r="H566" s="6"/>
      <c r="I566" s="6"/>
    </row>
    <row r="567" spans="1:9" ht="18.75">
      <c r="A567" s="6"/>
      <c r="B567" s="6"/>
      <c r="C567" s="6"/>
      <c r="D567" s="6"/>
      <c r="E567" s="6"/>
      <c r="F567" s="6"/>
      <c r="G567" s="6"/>
      <c r="H567" s="6"/>
      <c r="I567" s="6"/>
    </row>
    <row r="568" spans="1:9" ht="18.75">
      <c r="A568" s="6"/>
      <c r="B568" s="6"/>
      <c r="C568" s="6"/>
      <c r="D568" s="6"/>
      <c r="E568" s="6"/>
      <c r="F568" s="6"/>
      <c r="G568" s="6"/>
      <c r="H568" s="6"/>
      <c r="I568" s="6"/>
    </row>
    <row r="569" spans="1:9" ht="18.75">
      <c r="A569" s="6"/>
      <c r="B569" s="6"/>
      <c r="C569" s="6"/>
      <c r="D569" s="6"/>
      <c r="E569" s="6"/>
      <c r="F569" s="6"/>
      <c r="G569" s="6"/>
      <c r="H569" s="6"/>
      <c r="I569" s="6"/>
    </row>
    <row r="570" spans="1:9" ht="18.75">
      <c r="A570" s="6"/>
      <c r="B570" s="6"/>
      <c r="C570" s="6"/>
      <c r="D570" s="6"/>
      <c r="E570" s="6"/>
      <c r="F570" s="6"/>
      <c r="G570" s="6"/>
      <c r="H570" s="6"/>
      <c r="I570" s="6"/>
    </row>
    <row r="571" spans="1:9" ht="18.75">
      <c r="A571" s="6"/>
      <c r="B571" s="6"/>
      <c r="C571" s="6"/>
      <c r="D571" s="6"/>
      <c r="E571" s="6"/>
      <c r="F571" s="6"/>
      <c r="G571" s="6"/>
      <c r="H571" s="6"/>
      <c r="I571" s="6"/>
    </row>
    <row r="572" spans="1:9" ht="18.75">
      <c r="A572" s="6"/>
      <c r="B572" s="6"/>
      <c r="C572" s="6"/>
      <c r="D572" s="6"/>
      <c r="E572" s="6"/>
      <c r="F572" s="6"/>
      <c r="G572" s="6"/>
      <c r="H572" s="6"/>
      <c r="I572" s="6"/>
    </row>
    <row r="573" spans="1:9" ht="18.75">
      <c r="A573" s="6"/>
      <c r="B573" s="6"/>
      <c r="C573" s="6"/>
      <c r="D573" s="6"/>
      <c r="E573" s="6"/>
      <c r="F573" s="6"/>
      <c r="G573" s="6"/>
      <c r="H573" s="6"/>
      <c r="I573" s="6"/>
    </row>
    <row r="574" spans="1:9" ht="18.75">
      <c r="A574" s="6"/>
      <c r="B574" s="6"/>
      <c r="C574" s="6"/>
      <c r="D574" s="6"/>
      <c r="E574" s="6"/>
      <c r="F574" s="6"/>
      <c r="G574" s="6"/>
      <c r="H574" s="6"/>
      <c r="I574" s="6"/>
    </row>
    <row r="575" spans="1:9" ht="18.75">
      <c r="A575" s="6"/>
      <c r="B575" s="6"/>
      <c r="C575" s="6"/>
      <c r="D575" s="6"/>
      <c r="E575" s="6"/>
      <c r="F575" s="6"/>
      <c r="G575" s="6"/>
      <c r="H575" s="6"/>
      <c r="I575" s="6"/>
    </row>
    <row r="576" spans="1:9" ht="18.75">
      <c r="A576" s="6"/>
      <c r="B576" s="6"/>
      <c r="C576" s="6"/>
      <c r="D576" s="6"/>
      <c r="E576" s="6"/>
      <c r="F576" s="6"/>
      <c r="G576" s="6"/>
      <c r="H576" s="6"/>
      <c r="I576" s="6"/>
    </row>
    <row r="577" spans="1:9" ht="18.75">
      <c r="A577" s="6"/>
      <c r="B577" s="6"/>
      <c r="C577" s="6"/>
      <c r="D577" s="6"/>
      <c r="E577" s="6"/>
      <c r="F577" s="6"/>
      <c r="G577" s="6"/>
      <c r="H577" s="6"/>
      <c r="I577" s="6"/>
    </row>
    <row r="578" spans="1:9" ht="18.75">
      <c r="A578" s="6"/>
      <c r="B578" s="6"/>
      <c r="C578" s="6"/>
      <c r="D578" s="6"/>
      <c r="E578" s="6"/>
      <c r="F578" s="6"/>
      <c r="G578" s="6"/>
      <c r="H578" s="6"/>
      <c r="I578" s="6"/>
    </row>
    <row r="579" spans="1:9" ht="18.75">
      <c r="A579" s="6"/>
      <c r="B579" s="6"/>
      <c r="C579" s="6"/>
      <c r="D579" s="6"/>
      <c r="E579" s="6"/>
      <c r="F579" s="6"/>
      <c r="G579" s="6"/>
      <c r="H579" s="6"/>
      <c r="I579" s="6"/>
    </row>
    <row r="580" spans="1:9" ht="18.75">
      <c r="A580" s="6"/>
      <c r="B580" s="6"/>
      <c r="C580" s="6"/>
      <c r="D580" s="6"/>
      <c r="E580" s="6"/>
      <c r="F580" s="6"/>
      <c r="G580" s="6"/>
      <c r="H580" s="6"/>
      <c r="I580" s="6"/>
    </row>
    <row r="581" spans="1:9" ht="18.75">
      <c r="A581" s="6"/>
      <c r="B581" s="6"/>
      <c r="C581" s="6"/>
      <c r="D581" s="6"/>
      <c r="E581" s="6"/>
      <c r="F581" s="6"/>
      <c r="G581" s="6"/>
      <c r="H581" s="6"/>
      <c r="I581" s="6"/>
    </row>
    <row r="582" spans="1:9" ht="18.75">
      <c r="A582" s="6"/>
      <c r="B582" s="6"/>
      <c r="C582" s="6"/>
      <c r="D582" s="6"/>
      <c r="E582" s="6"/>
      <c r="F582" s="6"/>
      <c r="G582" s="6"/>
      <c r="H582" s="6"/>
      <c r="I582" s="6"/>
    </row>
    <row r="583" spans="1:9" ht="18.75">
      <c r="A583" s="6"/>
      <c r="B583" s="6"/>
      <c r="C583" s="6"/>
      <c r="D583" s="6"/>
      <c r="E583" s="6"/>
      <c r="F583" s="6"/>
      <c r="G583" s="6"/>
      <c r="H583" s="6"/>
      <c r="I583" s="6"/>
    </row>
    <row r="584" spans="1:9" ht="18.75">
      <c r="A584" s="6"/>
      <c r="B584" s="6"/>
      <c r="C584" s="6"/>
      <c r="D584" s="6"/>
      <c r="E584" s="6"/>
      <c r="F584" s="6"/>
      <c r="G584" s="6"/>
      <c r="H584" s="6"/>
      <c r="I584" s="6"/>
    </row>
    <row r="585" spans="1:9" ht="18.75">
      <c r="A585" s="6"/>
      <c r="B585" s="6"/>
      <c r="C585" s="6"/>
      <c r="D585" s="6"/>
      <c r="E585" s="6"/>
      <c r="F585" s="6"/>
      <c r="G585" s="6"/>
      <c r="H585" s="6"/>
      <c r="I585" s="6"/>
    </row>
    <row r="586" spans="1:9" ht="18.75">
      <c r="A586" s="6"/>
      <c r="B586" s="6"/>
      <c r="C586" s="6"/>
      <c r="D586" s="6"/>
      <c r="E586" s="6"/>
      <c r="F586" s="6"/>
      <c r="G586" s="6"/>
      <c r="H586" s="6"/>
      <c r="I586" s="6"/>
    </row>
    <row r="587" spans="1:9" ht="18.75">
      <c r="A587" s="6"/>
      <c r="B587" s="6"/>
      <c r="C587" s="6"/>
      <c r="D587" s="6"/>
      <c r="E587" s="6"/>
      <c r="F587" s="6"/>
      <c r="G587" s="6"/>
      <c r="H587" s="6"/>
      <c r="I587" s="6"/>
    </row>
    <row r="588" spans="1:9" ht="18.75">
      <c r="A588" s="6"/>
      <c r="B588" s="6"/>
      <c r="C588" s="6"/>
      <c r="D588" s="6"/>
      <c r="E588" s="6"/>
      <c r="F588" s="6"/>
      <c r="G588" s="6"/>
      <c r="H588" s="6"/>
      <c r="I588" s="6"/>
    </row>
    <row r="589" spans="1:9" ht="18.75">
      <c r="A589" s="6"/>
      <c r="B589" s="6"/>
      <c r="C589" s="6"/>
      <c r="D589" s="6"/>
      <c r="E589" s="6"/>
      <c r="F589" s="6"/>
      <c r="G589" s="6"/>
      <c r="H589" s="6"/>
      <c r="I589" s="6"/>
    </row>
    <row r="590" spans="1:9" ht="18.75">
      <c r="A590" s="6"/>
      <c r="B590" s="6"/>
      <c r="C590" s="6"/>
      <c r="D590" s="6"/>
      <c r="E590" s="6"/>
      <c r="F590" s="6"/>
      <c r="G590" s="6"/>
      <c r="H590" s="6"/>
      <c r="I590" s="6"/>
    </row>
    <row r="591" spans="1:9" ht="18.75">
      <c r="A591" s="6"/>
      <c r="B591" s="6"/>
      <c r="C591" s="6"/>
      <c r="D591" s="6"/>
      <c r="E591" s="6"/>
      <c r="F591" s="6"/>
      <c r="G591" s="6"/>
      <c r="H591" s="6"/>
      <c r="I591" s="6"/>
    </row>
    <row r="592" spans="1:9" ht="18.75">
      <c r="A592" s="6"/>
      <c r="B592" s="6"/>
      <c r="C592" s="6"/>
      <c r="D592" s="6"/>
      <c r="E592" s="6"/>
      <c r="F592" s="6"/>
      <c r="G592" s="6"/>
      <c r="H592" s="6"/>
      <c r="I592" s="6"/>
    </row>
    <row r="593" spans="1:9" ht="18.75">
      <c r="A593" s="6"/>
      <c r="B593" s="6"/>
      <c r="C593" s="6"/>
      <c r="D593" s="6"/>
      <c r="E593" s="6"/>
      <c r="F593" s="6"/>
      <c r="G593" s="6"/>
      <c r="H593" s="6"/>
      <c r="I593" s="6"/>
    </row>
    <row r="594" spans="1:9" ht="18.75">
      <c r="A594" s="6"/>
      <c r="B594" s="6"/>
      <c r="C594" s="6"/>
      <c r="D594" s="6"/>
      <c r="E594" s="6"/>
      <c r="F594" s="6"/>
      <c r="G594" s="6"/>
      <c r="H594" s="6"/>
      <c r="I594" s="6"/>
    </row>
    <row r="595" spans="1:9" ht="18.75">
      <c r="A595" s="6"/>
      <c r="B595" s="6"/>
      <c r="C595" s="6"/>
      <c r="D595" s="6"/>
      <c r="E595" s="6"/>
      <c r="F595" s="6"/>
      <c r="G595" s="6"/>
      <c r="H595" s="6"/>
      <c r="I595" s="6"/>
    </row>
    <row r="596" spans="1:9" ht="18.75">
      <c r="A596" s="6"/>
      <c r="B596" s="6"/>
      <c r="C596" s="6"/>
      <c r="D596" s="6"/>
      <c r="E596" s="6"/>
      <c r="F596" s="6"/>
      <c r="G596" s="6"/>
      <c r="H596" s="6"/>
      <c r="I596" s="6"/>
    </row>
    <row r="597" spans="1:9" ht="18.75">
      <c r="A597" s="6"/>
      <c r="B597" s="6"/>
      <c r="C597" s="6"/>
      <c r="D597" s="6"/>
      <c r="E597" s="6"/>
      <c r="F597" s="6"/>
      <c r="G597" s="6"/>
      <c r="H597" s="6"/>
      <c r="I597" s="6"/>
    </row>
    <row r="598" spans="1:9" ht="18.75">
      <c r="A598" s="6"/>
      <c r="B598" s="6"/>
      <c r="C598" s="6"/>
      <c r="D598" s="6"/>
      <c r="E598" s="6"/>
      <c r="F598" s="6"/>
      <c r="G598" s="6"/>
      <c r="H598" s="6"/>
      <c r="I598" s="6"/>
    </row>
    <row r="599" spans="1:9" ht="18.75">
      <c r="A599" s="6"/>
      <c r="B599" s="6"/>
      <c r="C599" s="6"/>
      <c r="D599" s="6"/>
      <c r="E599" s="6"/>
      <c r="F599" s="6"/>
      <c r="G599" s="6"/>
      <c r="H599" s="6"/>
      <c r="I599" s="6"/>
    </row>
    <row r="600" spans="1:9" ht="18.75">
      <c r="A600" s="6"/>
      <c r="B600" s="6"/>
      <c r="C600" s="6"/>
      <c r="D600" s="6"/>
      <c r="E600" s="6"/>
      <c r="F600" s="6"/>
      <c r="G600" s="6"/>
      <c r="H600" s="6"/>
      <c r="I600" s="6"/>
    </row>
    <row r="601" spans="1:9" ht="18.75">
      <c r="A601" s="6"/>
      <c r="B601" s="6"/>
      <c r="C601" s="6"/>
      <c r="D601" s="6"/>
      <c r="E601" s="6"/>
      <c r="F601" s="6"/>
      <c r="G601" s="6"/>
      <c r="H601" s="6"/>
      <c r="I601" s="6"/>
    </row>
    <row r="602" spans="1:9" ht="18.75">
      <c r="A602" s="6"/>
      <c r="B602" s="6"/>
      <c r="C602" s="6"/>
      <c r="D602" s="6"/>
      <c r="E602" s="6"/>
      <c r="F602" s="6"/>
      <c r="G602" s="6"/>
      <c r="H602" s="6"/>
      <c r="I602" s="6"/>
    </row>
    <row r="603" spans="1:9" ht="18.75">
      <c r="A603" s="6"/>
      <c r="B603" s="6"/>
      <c r="C603" s="6"/>
      <c r="D603" s="6"/>
      <c r="E603" s="6"/>
      <c r="F603" s="6"/>
      <c r="G603" s="6"/>
      <c r="H603" s="6"/>
      <c r="I603" s="6"/>
    </row>
    <row r="604" spans="1:9" ht="18.75">
      <c r="A604" s="6"/>
      <c r="B604" s="6"/>
      <c r="C604" s="6"/>
      <c r="D604" s="6"/>
      <c r="E604" s="6"/>
      <c r="F604" s="6"/>
      <c r="G604" s="6"/>
      <c r="H604" s="6"/>
      <c r="I604" s="6"/>
    </row>
    <row r="605" spans="1:9" ht="18.75">
      <c r="A605" s="6"/>
      <c r="B605" s="6"/>
      <c r="C605" s="6"/>
      <c r="D605" s="6"/>
      <c r="E605" s="6"/>
      <c r="F605" s="6"/>
      <c r="G605" s="6"/>
      <c r="H605" s="6"/>
      <c r="I605" s="6"/>
    </row>
    <row r="606" spans="1:9" ht="18.75">
      <c r="A606" s="6"/>
      <c r="B606" s="6"/>
      <c r="C606" s="6"/>
      <c r="D606" s="6"/>
      <c r="E606" s="6"/>
      <c r="F606" s="6"/>
      <c r="G606" s="6"/>
      <c r="H606" s="6"/>
      <c r="I606" s="6"/>
    </row>
    <row r="607" spans="1:9" ht="18.75">
      <c r="A607" s="6"/>
      <c r="B607" s="6"/>
      <c r="C607" s="6"/>
      <c r="D607" s="6"/>
      <c r="E607" s="6"/>
      <c r="F607" s="6"/>
      <c r="G607" s="6"/>
      <c r="H607" s="6"/>
      <c r="I607" s="6"/>
    </row>
    <row r="608" spans="1:9" ht="18.75">
      <c r="A608" s="6"/>
      <c r="B608" s="6"/>
      <c r="C608" s="6"/>
      <c r="D608" s="6"/>
      <c r="E608" s="6"/>
      <c r="F608" s="6"/>
      <c r="G608" s="6"/>
      <c r="H608" s="6"/>
      <c r="I608" s="6"/>
    </row>
    <row r="609" spans="1:9" ht="18.75">
      <c r="A609" s="6"/>
      <c r="B609" s="6"/>
      <c r="C609" s="6"/>
      <c r="D609" s="6"/>
      <c r="E609" s="6"/>
      <c r="F609" s="6"/>
      <c r="G609" s="6"/>
      <c r="H609" s="6"/>
      <c r="I609" s="6"/>
    </row>
    <row r="610" spans="1:9" ht="18.75">
      <c r="A610" s="6"/>
      <c r="B610" s="6"/>
      <c r="C610" s="6"/>
      <c r="D610" s="6"/>
      <c r="E610" s="6"/>
      <c r="F610" s="6"/>
      <c r="G610" s="6"/>
      <c r="H610" s="6"/>
      <c r="I610" s="6"/>
    </row>
    <row r="611" spans="1:9" ht="18.75">
      <c r="A611" s="6"/>
      <c r="B611" s="6"/>
      <c r="C611" s="6"/>
      <c r="D611" s="6"/>
      <c r="E611" s="6"/>
      <c r="F611" s="6"/>
      <c r="G611" s="6"/>
      <c r="H611" s="6"/>
      <c r="I611" s="6"/>
    </row>
    <row r="612" spans="1:9" ht="18.75">
      <c r="A612" s="6"/>
      <c r="B612" s="6"/>
      <c r="C612" s="6"/>
      <c r="D612" s="6"/>
      <c r="E612" s="6"/>
      <c r="F612" s="6"/>
      <c r="G612" s="6"/>
      <c r="H612" s="6"/>
      <c r="I612" s="6"/>
    </row>
    <row r="613" spans="1:9" ht="18.75">
      <c r="A613" s="6"/>
      <c r="B613" s="6"/>
      <c r="C613" s="6"/>
      <c r="D613" s="6"/>
      <c r="E613" s="6"/>
      <c r="F613" s="6"/>
      <c r="G613" s="6"/>
      <c r="H613" s="6"/>
      <c r="I613" s="6"/>
    </row>
    <row r="614" spans="1:9" ht="18.75">
      <c r="A614" s="6"/>
      <c r="B614" s="6"/>
      <c r="C614" s="6"/>
      <c r="D614" s="6"/>
      <c r="E614" s="6"/>
      <c r="F614" s="6"/>
      <c r="G614" s="6"/>
      <c r="H614" s="6"/>
      <c r="I614" s="6"/>
    </row>
    <row r="615" spans="1:9" ht="18.75">
      <c r="A615" s="6"/>
      <c r="B615" s="6"/>
      <c r="C615" s="6"/>
      <c r="D615" s="6"/>
      <c r="E615" s="6"/>
      <c r="F615" s="6"/>
      <c r="G615" s="6"/>
      <c r="H615" s="6"/>
      <c r="I615" s="6"/>
    </row>
    <row r="616" spans="1:9" ht="18.75">
      <c r="A616" s="6"/>
      <c r="B616" s="6"/>
      <c r="C616" s="6"/>
      <c r="D616" s="6"/>
      <c r="E616" s="6"/>
      <c r="F616" s="6"/>
      <c r="G616" s="6"/>
      <c r="H616" s="6"/>
      <c r="I616" s="6"/>
    </row>
    <row r="617" spans="1:9" ht="18.75">
      <c r="A617" s="6"/>
      <c r="B617" s="6"/>
      <c r="C617" s="6"/>
      <c r="D617" s="6"/>
      <c r="E617" s="6"/>
      <c r="F617" s="6"/>
      <c r="G617" s="6"/>
      <c r="H617" s="6"/>
      <c r="I617" s="6"/>
    </row>
    <row r="618" spans="1:9" ht="18.75">
      <c r="A618" s="6"/>
      <c r="B618" s="6"/>
      <c r="C618" s="6"/>
      <c r="D618" s="6"/>
      <c r="E618" s="6"/>
      <c r="F618" s="6"/>
      <c r="G618" s="6"/>
      <c r="H618" s="6"/>
      <c r="I618" s="6"/>
    </row>
    <row r="619" spans="1:9" ht="18.75">
      <c r="A619" s="6"/>
      <c r="B619" s="6"/>
      <c r="C619" s="6"/>
      <c r="D619" s="6"/>
      <c r="E619" s="6"/>
      <c r="F619" s="6"/>
      <c r="G619" s="6"/>
      <c r="H619" s="6"/>
      <c r="I619" s="6"/>
    </row>
    <row r="620" spans="1:9" ht="18.75">
      <c r="A620" s="6"/>
      <c r="B620" s="6"/>
      <c r="C620" s="6"/>
      <c r="D620" s="6"/>
      <c r="E620" s="6"/>
      <c r="F620" s="6"/>
      <c r="G620" s="6"/>
      <c r="H620" s="6"/>
      <c r="I620" s="6"/>
    </row>
    <row r="621" spans="1:9" ht="18.75">
      <c r="A621" s="6"/>
      <c r="B621" s="6"/>
      <c r="C621" s="6"/>
      <c r="D621" s="6"/>
      <c r="E621" s="6"/>
      <c r="F621" s="6"/>
      <c r="G621" s="6"/>
      <c r="H621" s="6"/>
      <c r="I621" s="6"/>
    </row>
    <row r="622" spans="1:9" ht="18.75">
      <c r="A622" s="6"/>
      <c r="B622" s="6"/>
      <c r="C622" s="6"/>
      <c r="D622" s="6"/>
      <c r="E622" s="6"/>
      <c r="F622" s="6"/>
      <c r="G622" s="6"/>
      <c r="H622" s="6"/>
      <c r="I622" s="6"/>
    </row>
    <row r="623" spans="1:9" ht="18.75">
      <c r="A623" s="6"/>
      <c r="B623" s="6"/>
      <c r="C623" s="6"/>
      <c r="D623" s="6"/>
      <c r="E623" s="6"/>
      <c r="F623" s="6"/>
      <c r="G623" s="6"/>
      <c r="H623" s="6"/>
      <c r="I623" s="6"/>
    </row>
    <row r="624" spans="1:9" ht="18.75">
      <c r="A624" s="6"/>
      <c r="B624" s="6"/>
      <c r="C624" s="6"/>
      <c r="D624" s="6"/>
      <c r="E624" s="6"/>
      <c r="F624" s="6"/>
      <c r="G624" s="6"/>
      <c r="H624" s="6"/>
      <c r="I624" s="6"/>
    </row>
    <row r="625" spans="1:9" ht="18.75">
      <c r="A625" s="6"/>
      <c r="B625" s="6"/>
      <c r="C625" s="6"/>
      <c r="D625" s="6"/>
      <c r="E625" s="6"/>
      <c r="F625" s="6"/>
      <c r="G625" s="6"/>
      <c r="H625" s="6"/>
      <c r="I625" s="6"/>
    </row>
    <row r="626" spans="1:9" ht="18.75">
      <c r="A626" s="6"/>
      <c r="B626" s="6"/>
      <c r="C626" s="6"/>
      <c r="D626" s="6"/>
      <c r="E626" s="6"/>
      <c r="F626" s="6"/>
      <c r="G626" s="6"/>
      <c r="H626" s="6"/>
      <c r="I626" s="6"/>
    </row>
    <row r="627" spans="1:9" ht="18.75">
      <c r="A627" s="6"/>
      <c r="B627" s="6"/>
      <c r="C627" s="6"/>
      <c r="D627" s="6"/>
      <c r="E627" s="6"/>
      <c r="F627" s="6"/>
      <c r="G627" s="6"/>
      <c r="H627" s="6"/>
      <c r="I627" s="6"/>
    </row>
    <row r="628" spans="1:9" ht="18.75">
      <c r="A628" s="6"/>
      <c r="B628" s="6"/>
      <c r="C628" s="6"/>
      <c r="D628" s="6"/>
      <c r="E628" s="6"/>
      <c r="F628" s="6"/>
      <c r="G628" s="6"/>
      <c r="H628" s="6"/>
      <c r="I628" s="6"/>
    </row>
    <row r="629" spans="1:9" ht="18.75">
      <c r="A629" s="6"/>
      <c r="B629" s="6"/>
      <c r="C629" s="6"/>
      <c r="D629" s="6"/>
      <c r="E629" s="6"/>
      <c r="F629" s="6"/>
      <c r="G629" s="6"/>
      <c r="H629" s="6"/>
      <c r="I629" s="6"/>
    </row>
    <row r="630" spans="1:9" ht="18.75">
      <c r="A630" s="6"/>
      <c r="B630" s="6"/>
      <c r="C630" s="6"/>
      <c r="D630" s="6"/>
      <c r="E630" s="6"/>
      <c r="F630" s="6"/>
      <c r="G630" s="6"/>
      <c r="H630" s="6"/>
      <c r="I630" s="6"/>
    </row>
    <row r="631" spans="1:9" ht="18.75">
      <c r="A631" s="6"/>
      <c r="B631" s="6"/>
      <c r="C631" s="6"/>
      <c r="D631" s="6"/>
      <c r="E631" s="6"/>
      <c r="F631" s="6"/>
      <c r="G631" s="6"/>
      <c r="H631" s="6"/>
      <c r="I631" s="6"/>
    </row>
    <row r="632" spans="1:9" ht="18.75">
      <c r="A632" s="6"/>
      <c r="B632" s="6"/>
      <c r="C632" s="6"/>
      <c r="D632" s="6"/>
      <c r="E632" s="6"/>
      <c r="F632" s="6"/>
      <c r="G632" s="6"/>
      <c r="H632" s="6"/>
      <c r="I632" s="6"/>
    </row>
    <row r="633" spans="1:9" ht="18.75">
      <c r="A633" s="6"/>
      <c r="B633" s="6"/>
      <c r="C633" s="6"/>
      <c r="D633" s="6"/>
      <c r="E633" s="6"/>
      <c r="F633" s="6"/>
      <c r="G633" s="6"/>
      <c r="H633" s="6"/>
      <c r="I633" s="6"/>
    </row>
    <row r="634" spans="1:9" ht="18.75">
      <c r="A634" s="6"/>
      <c r="B634" s="6"/>
      <c r="C634" s="6"/>
      <c r="D634" s="6"/>
      <c r="E634" s="6"/>
      <c r="F634" s="6"/>
      <c r="G634" s="6"/>
      <c r="H634" s="6"/>
      <c r="I634" s="6"/>
    </row>
    <row r="635" spans="1:9" ht="18.75">
      <c r="A635" s="6"/>
      <c r="B635" s="6"/>
      <c r="C635" s="6"/>
      <c r="D635" s="6"/>
      <c r="E635" s="6"/>
      <c r="F635" s="6"/>
      <c r="G635" s="6"/>
      <c r="H635" s="6"/>
      <c r="I635" s="6"/>
    </row>
    <row r="636" spans="1:9" ht="18.75">
      <c r="A636" s="6"/>
      <c r="B636" s="6"/>
      <c r="C636" s="6"/>
      <c r="D636" s="6"/>
      <c r="E636" s="6"/>
      <c r="F636" s="6"/>
      <c r="G636" s="6"/>
      <c r="H636" s="6"/>
      <c r="I636" s="6"/>
    </row>
    <row r="637" spans="1:9" ht="18.75">
      <c r="A637" s="6"/>
      <c r="B637" s="6"/>
      <c r="C637" s="6"/>
      <c r="D637" s="6"/>
      <c r="E637" s="6"/>
      <c r="F637" s="6"/>
      <c r="G637" s="6"/>
      <c r="H637" s="6"/>
      <c r="I637" s="6"/>
    </row>
    <row r="638" spans="1:9" ht="18.75">
      <c r="A638" s="6"/>
      <c r="B638" s="6"/>
      <c r="C638" s="6"/>
      <c r="D638" s="6"/>
      <c r="E638" s="6"/>
      <c r="F638" s="6"/>
      <c r="G638" s="6"/>
      <c r="H638" s="6"/>
      <c r="I638" s="6"/>
    </row>
    <row r="639" spans="1:9" ht="18.75">
      <c r="A639" s="6"/>
      <c r="B639" s="6"/>
      <c r="C639" s="6"/>
      <c r="D639" s="6"/>
      <c r="E639" s="6"/>
      <c r="F639" s="6"/>
      <c r="G639" s="6"/>
      <c r="H639" s="6"/>
      <c r="I639" s="6"/>
    </row>
    <row r="640" spans="1:9" ht="18.75">
      <c r="A640" s="6"/>
      <c r="B640" s="6"/>
      <c r="C640" s="6"/>
      <c r="D640" s="6"/>
      <c r="E640" s="6"/>
      <c r="F640" s="6"/>
      <c r="G640" s="6"/>
      <c r="H640" s="6"/>
      <c r="I640" s="6"/>
    </row>
    <row r="641" spans="1:9" ht="18.75">
      <c r="A641" s="6"/>
      <c r="B641" s="6"/>
      <c r="C641" s="6"/>
      <c r="D641" s="6"/>
      <c r="E641" s="6"/>
      <c r="F641" s="6"/>
      <c r="G641" s="6"/>
      <c r="H641" s="6"/>
      <c r="I641" s="6"/>
    </row>
    <row r="642" spans="1:9" ht="18.75">
      <c r="A642" s="6"/>
      <c r="B642" s="6"/>
      <c r="C642" s="6"/>
      <c r="D642" s="6"/>
      <c r="E642" s="6"/>
      <c r="F642" s="6"/>
      <c r="G642" s="6"/>
      <c r="H642" s="6"/>
      <c r="I642" s="6"/>
    </row>
    <row r="643" spans="1:9" ht="18.75">
      <c r="A643" s="6"/>
      <c r="B643" s="6"/>
      <c r="C643" s="6"/>
      <c r="D643" s="6"/>
      <c r="E643" s="6"/>
      <c r="F643" s="6"/>
      <c r="G643" s="6"/>
      <c r="H643" s="6"/>
      <c r="I643" s="6"/>
    </row>
    <row r="644" spans="1:9" ht="18.75">
      <c r="A644" s="6"/>
      <c r="B644" s="6"/>
      <c r="C644" s="6"/>
      <c r="D644" s="6"/>
      <c r="E644" s="6"/>
      <c r="F644" s="6"/>
      <c r="G644" s="6"/>
      <c r="H644" s="6"/>
      <c r="I644" s="6"/>
    </row>
    <row r="645" spans="1:9" ht="18.75">
      <c r="A645" s="6"/>
      <c r="B645" s="6"/>
      <c r="C645" s="6"/>
      <c r="D645" s="6"/>
      <c r="E645" s="6"/>
      <c r="F645" s="6"/>
      <c r="G645" s="6"/>
      <c r="H645" s="6"/>
      <c r="I645" s="6"/>
    </row>
    <row r="646" spans="1:9" ht="18.75">
      <c r="A646" s="6"/>
      <c r="B646" s="6"/>
      <c r="C646" s="6"/>
      <c r="D646" s="6"/>
      <c r="E646" s="6"/>
      <c r="F646" s="6"/>
      <c r="G646" s="6"/>
      <c r="H646" s="6"/>
      <c r="I646" s="6"/>
    </row>
    <row r="647" spans="1:9" ht="18.75">
      <c r="A647" s="6"/>
      <c r="B647" s="6"/>
      <c r="C647" s="6"/>
      <c r="D647" s="6"/>
      <c r="E647" s="6"/>
      <c r="F647" s="6"/>
      <c r="G647" s="6"/>
      <c r="H647" s="6"/>
      <c r="I647" s="6"/>
    </row>
    <row r="648" spans="1:9" ht="18.75">
      <c r="A648" s="6"/>
      <c r="B648" s="6"/>
      <c r="C648" s="6"/>
      <c r="D648" s="6"/>
      <c r="E648" s="6"/>
      <c r="F648" s="6"/>
      <c r="G648" s="6"/>
      <c r="H648" s="6"/>
      <c r="I648" s="6"/>
    </row>
    <row r="649" spans="1:9" ht="18.75">
      <c r="A649" s="6"/>
      <c r="B649" s="6"/>
      <c r="C649" s="6"/>
      <c r="D649" s="6"/>
      <c r="E649" s="6"/>
      <c r="F649" s="6"/>
      <c r="G649" s="6"/>
      <c r="H649" s="6"/>
      <c r="I649" s="6"/>
    </row>
    <row r="650" spans="1:9" ht="18.75">
      <c r="A650" s="6"/>
      <c r="B650" s="6"/>
      <c r="C650" s="6"/>
      <c r="D650" s="6"/>
      <c r="E650" s="6"/>
      <c r="F650" s="6"/>
      <c r="G650" s="6"/>
      <c r="H650" s="6"/>
      <c r="I650" s="6"/>
    </row>
    <row r="651" spans="1:9" ht="18.75">
      <c r="A651" s="6"/>
      <c r="B651" s="6"/>
      <c r="C651" s="6"/>
      <c r="D651" s="6"/>
      <c r="E651" s="6"/>
      <c r="F651" s="6"/>
      <c r="G651" s="6"/>
      <c r="H651" s="6"/>
      <c r="I651" s="6"/>
    </row>
    <row r="652" spans="1:9" ht="18.75">
      <c r="A652" s="6"/>
      <c r="B652" s="6"/>
      <c r="C652" s="6"/>
      <c r="D652" s="6"/>
      <c r="E652" s="6"/>
      <c r="F652" s="6"/>
      <c r="G652" s="6"/>
      <c r="H652" s="6"/>
      <c r="I652" s="6"/>
    </row>
    <row r="653" spans="1:9" ht="18.75">
      <c r="A653" s="6"/>
      <c r="B653" s="6"/>
      <c r="C653" s="6"/>
      <c r="D653" s="6"/>
      <c r="E653" s="6"/>
      <c r="F653" s="6"/>
      <c r="G653" s="6"/>
      <c r="H653" s="6"/>
      <c r="I653" s="6"/>
    </row>
    <row r="654" spans="1:9" ht="18.75">
      <c r="A654" s="6"/>
      <c r="B654" s="6"/>
      <c r="C654" s="6"/>
      <c r="D654" s="6"/>
      <c r="E654" s="6"/>
      <c r="F654" s="6"/>
      <c r="G654" s="6"/>
      <c r="H654" s="6"/>
      <c r="I654" s="6"/>
    </row>
    <row r="655" spans="1:9" ht="18.75">
      <c r="A655" s="6"/>
      <c r="B655" s="6"/>
      <c r="C655" s="6"/>
      <c r="D655" s="6"/>
      <c r="E655" s="6"/>
      <c r="F655" s="6"/>
      <c r="G655" s="6"/>
      <c r="H655" s="6"/>
      <c r="I655" s="6"/>
    </row>
    <row r="656" spans="1:9" ht="18.75">
      <c r="A656" s="6"/>
      <c r="B656" s="6"/>
      <c r="C656" s="6"/>
      <c r="D656" s="6"/>
      <c r="E656" s="6"/>
      <c r="F656" s="6"/>
      <c r="G656" s="6"/>
      <c r="H656" s="6"/>
      <c r="I656" s="6"/>
    </row>
    <row r="657" spans="1:9" ht="18.75">
      <c r="A657" s="6"/>
      <c r="B657" s="6"/>
      <c r="C657" s="6"/>
      <c r="D657" s="6"/>
      <c r="E657" s="6"/>
      <c r="F657" s="6"/>
      <c r="G657" s="6"/>
      <c r="H657" s="6"/>
      <c r="I657" s="6"/>
    </row>
    <row r="658" spans="1:9" ht="18.75">
      <c r="A658" s="6"/>
      <c r="B658" s="6"/>
      <c r="C658" s="6"/>
      <c r="D658" s="6"/>
      <c r="E658" s="6"/>
      <c r="F658" s="6"/>
      <c r="G658" s="6"/>
      <c r="H658" s="6"/>
      <c r="I658" s="6"/>
    </row>
    <row r="659" spans="1:9" ht="18.75">
      <c r="A659" s="6"/>
      <c r="B659" s="6"/>
      <c r="C659" s="6"/>
      <c r="D659" s="6"/>
      <c r="E659" s="6"/>
      <c r="F659" s="6"/>
      <c r="G659" s="6"/>
      <c r="H659" s="6"/>
      <c r="I659" s="6"/>
    </row>
    <row r="660" spans="1:9" ht="18.75">
      <c r="A660" s="6"/>
      <c r="B660" s="6"/>
      <c r="C660" s="6"/>
      <c r="D660" s="6"/>
      <c r="E660" s="6"/>
      <c r="F660" s="6"/>
      <c r="G660" s="6"/>
      <c r="H660" s="6"/>
      <c r="I660" s="6"/>
    </row>
    <row r="661" spans="1:9" ht="18.75">
      <c r="A661" s="6"/>
      <c r="B661" s="6"/>
      <c r="C661" s="6"/>
      <c r="D661" s="6"/>
      <c r="E661" s="6"/>
      <c r="F661" s="6"/>
      <c r="G661" s="6"/>
      <c r="H661" s="6"/>
      <c r="I661" s="6"/>
    </row>
    <row r="662" spans="1:9" ht="18.75">
      <c r="A662" s="6"/>
      <c r="B662" s="6"/>
      <c r="C662" s="6"/>
      <c r="D662" s="6"/>
      <c r="E662" s="6"/>
      <c r="F662" s="6"/>
      <c r="G662" s="6"/>
      <c r="H662" s="6"/>
      <c r="I662" s="6"/>
    </row>
    <row r="663" spans="1:9" ht="18.75">
      <c r="A663" s="6"/>
      <c r="B663" s="6"/>
      <c r="C663" s="6"/>
      <c r="D663" s="6"/>
      <c r="E663" s="6"/>
      <c r="F663" s="6"/>
      <c r="G663" s="6"/>
      <c r="H663" s="6"/>
      <c r="I663" s="6"/>
    </row>
    <row r="664" spans="1:9" ht="18.75">
      <c r="A664" s="6"/>
      <c r="B664" s="6"/>
      <c r="C664" s="6"/>
      <c r="D664" s="6"/>
      <c r="E664" s="6"/>
      <c r="F664" s="6"/>
      <c r="G664" s="6"/>
      <c r="H664" s="6"/>
      <c r="I664" s="6"/>
    </row>
    <row r="665" spans="1:9" ht="18.75">
      <c r="A665" s="6"/>
      <c r="B665" s="6"/>
      <c r="C665" s="6"/>
      <c r="D665" s="6"/>
      <c r="E665" s="6"/>
      <c r="F665" s="6"/>
      <c r="G665" s="6"/>
      <c r="H665" s="6"/>
      <c r="I665" s="6"/>
    </row>
    <row r="666" spans="1:9" ht="18.75">
      <c r="A666" s="6"/>
      <c r="B666" s="6"/>
      <c r="C666" s="6"/>
      <c r="D666" s="6"/>
      <c r="E666" s="6"/>
      <c r="F666" s="6"/>
      <c r="G666" s="6"/>
      <c r="H666" s="6"/>
      <c r="I666" s="6"/>
    </row>
    <row r="667" spans="1:9" ht="18.75">
      <c r="A667" s="6"/>
      <c r="B667" s="6"/>
      <c r="C667" s="6"/>
      <c r="D667" s="6"/>
      <c r="E667" s="6"/>
      <c r="F667" s="6"/>
      <c r="G667" s="6"/>
      <c r="H667" s="6"/>
      <c r="I667" s="6"/>
    </row>
    <row r="668" spans="1:9" ht="18.75">
      <c r="A668" s="6"/>
      <c r="B668" s="6"/>
      <c r="C668" s="6"/>
      <c r="D668" s="6"/>
      <c r="E668" s="6"/>
      <c r="F668" s="6"/>
      <c r="G668" s="6"/>
      <c r="H668" s="6"/>
      <c r="I668" s="6"/>
    </row>
    <row r="669" spans="1:9" ht="18.75">
      <c r="A669" s="6"/>
      <c r="B669" s="6"/>
      <c r="C669" s="6"/>
      <c r="D669" s="6"/>
      <c r="E669" s="6"/>
      <c r="F669" s="6"/>
      <c r="G669" s="6"/>
      <c r="H669" s="6"/>
      <c r="I669" s="6"/>
    </row>
    <row r="670" spans="1:9" ht="18.75">
      <c r="A670" s="6"/>
      <c r="B670" s="6"/>
      <c r="C670" s="6"/>
      <c r="D670" s="6"/>
      <c r="E670" s="6"/>
      <c r="F670" s="6"/>
      <c r="G670" s="6"/>
      <c r="H670" s="6"/>
      <c r="I670" s="6"/>
    </row>
    <row r="671" spans="1:9" ht="18.75">
      <c r="A671" s="6"/>
      <c r="B671" s="6"/>
      <c r="C671" s="6"/>
      <c r="D671" s="6"/>
      <c r="E671" s="6"/>
      <c r="F671" s="6"/>
      <c r="G671" s="6"/>
      <c r="H671" s="6"/>
      <c r="I671" s="6"/>
    </row>
    <row r="672" spans="1:9" ht="18.75">
      <c r="A672" s="6"/>
      <c r="B672" s="6"/>
      <c r="C672" s="6"/>
      <c r="D672" s="6"/>
      <c r="E672" s="6"/>
      <c r="F672" s="6"/>
      <c r="G672" s="6"/>
      <c r="H672" s="6"/>
      <c r="I672" s="6"/>
    </row>
    <row r="673" spans="1:9" ht="18.75">
      <c r="A673" s="6"/>
      <c r="B673" s="6"/>
      <c r="C673" s="6"/>
      <c r="D673" s="6"/>
      <c r="E673" s="6"/>
      <c r="F673" s="6"/>
      <c r="G673" s="6"/>
      <c r="H673" s="6"/>
      <c r="I673" s="6"/>
    </row>
    <row r="674" spans="1:9" ht="18.75">
      <c r="A674" s="6"/>
      <c r="B674" s="6"/>
      <c r="C674" s="6"/>
      <c r="D674" s="6"/>
      <c r="E674" s="6"/>
      <c r="F674" s="6"/>
      <c r="G674" s="6"/>
      <c r="H674" s="6"/>
      <c r="I674" s="6"/>
    </row>
    <row r="675" spans="1:9" ht="18.75">
      <c r="A675" s="6"/>
      <c r="B675" s="6"/>
      <c r="C675" s="6"/>
      <c r="D675" s="6"/>
      <c r="E675" s="6"/>
      <c r="F675" s="6"/>
      <c r="G675" s="6"/>
      <c r="H675" s="6"/>
      <c r="I675" s="6"/>
    </row>
    <row r="676" spans="1:9" ht="18.75">
      <c r="A676" s="6"/>
      <c r="B676" s="6"/>
      <c r="C676" s="6"/>
      <c r="D676" s="6"/>
      <c r="E676" s="6"/>
      <c r="F676" s="6"/>
      <c r="G676" s="6"/>
      <c r="H676" s="6"/>
      <c r="I676" s="6"/>
    </row>
    <row r="677" spans="1:9" ht="18.75">
      <c r="A677" s="6"/>
      <c r="B677" s="6"/>
      <c r="C677" s="6"/>
      <c r="D677" s="6"/>
      <c r="E677" s="6"/>
      <c r="F677" s="6"/>
      <c r="G677" s="6"/>
      <c r="H677" s="6"/>
      <c r="I677" s="6"/>
    </row>
    <row r="678" spans="1:9" ht="18.75">
      <c r="A678" s="6"/>
      <c r="B678" s="6"/>
      <c r="C678" s="6"/>
      <c r="D678" s="6"/>
      <c r="E678" s="6"/>
      <c r="F678" s="6"/>
      <c r="G678" s="6"/>
      <c r="H678" s="6"/>
      <c r="I678" s="6"/>
    </row>
    <row r="679" spans="1:9" ht="18.75">
      <c r="A679" s="6"/>
      <c r="B679" s="6"/>
      <c r="C679" s="6"/>
      <c r="D679" s="6"/>
      <c r="E679" s="6"/>
      <c r="F679" s="6"/>
      <c r="G679" s="6"/>
      <c r="H679" s="6"/>
      <c r="I679" s="6"/>
    </row>
    <row r="680" spans="1:9" ht="18.75">
      <c r="A680" s="6"/>
      <c r="B680" s="6"/>
      <c r="C680" s="6"/>
      <c r="D680" s="6"/>
      <c r="E680" s="6"/>
      <c r="F680" s="6"/>
      <c r="G680" s="6"/>
      <c r="H680" s="6"/>
      <c r="I680" s="6"/>
    </row>
    <row r="681" spans="1:9" ht="18.75">
      <c r="A681" s="6"/>
      <c r="B681" s="6"/>
      <c r="C681" s="6"/>
      <c r="D681" s="6"/>
      <c r="E681" s="6"/>
      <c r="F681" s="6"/>
      <c r="G681" s="6"/>
      <c r="H681" s="6"/>
      <c r="I681" s="6"/>
    </row>
    <row r="682" spans="1:9" ht="18.75">
      <c r="A682" s="6"/>
      <c r="B682" s="6"/>
      <c r="C682" s="6"/>
      <c r="D682" s="6"/>
      <c r="E682" s="6"/>
      <c r="F682" s="6"/>
      <c r="G682" s="6"/>
      <c r="H682" s="6"/>
      <c r="I682" s="6"/>
    </row>
    <row r="683" spans="1:9" ht="18.75">
      <c r="A683" s="6"/>
      <c r="B683" s="6"/>
      <c r="C683" s="6"/>
      <c r="D683" s="6"/>
      <c r="E683" s="6"/>
      <c r="F683" s="6"/>
      <c r="G683" s="6"/>
      <c r="H683" s="6"/>
      <c r="I683" s="6"/>
    </row>
    <row r="684" spans="1:9" ht="18.75">
      <c r="A684" s="6"/>
      <c r="B684" s="6"/>
      <c r="C684" s="6"/>
      <c r="D684" s="6"/>
      <c r="E684" s="6"/>
      <c r="F684" s="6"/>
      <c r="G684" s="6"/>
      <c r="H684" s="6"/>
      <c r="I684" s="6"/>
    </row>
    <row r="685" spans="1:9" ht="18.75">
      <c r="A685" s="6"/>
      <c r="B685" s="6"/>
      <c r="C685" s="6"/>
      <c r="D685" s="6"/>
      <c r="E685" s="6"/>
      <c r="F685" s="6"/>
      <c r="G685" s="6"/>
      <c r="H685" s="6"/>
      <c r="I685" s="6"/>
    </row>
    <row r="686" spans="1:9" ht="18.75">
      <c r="A686" s="6"/>
      <c r="B686" s="6"/>
      <c r="C686" s="6"/>
      <c r="D686" s="6"/>
      <c r="E686" s="6"/>
      <c r="F686" s="6"/>
      <c r="G686" s="6"/>
      <c r="H686" s="6"/>
      <c r="I686" s="6"/>
    </row>
    <row r="687" spans="1:9" ht="18.75">
      <c r="A687" s="6"/>
      <c r="B687" s="6"/>
      <c r="C687" s="6"/>
      <c r="D687" s="6"/>
      <c r="E687" s="6"/>
      <c r="F687" s="6"/>
      <c r="G687" s="6"/>
      <c r="H687" s="6"/>
      <c r="I687" s="6"/>
    </row>
    <row r="688" spans="1:9" ht="18.75">
      <c r="A688" s="6"/>
      <c r="B688" s="6"/>
      <c r="C688" s="6"/>
      <c r="D688" s="6"/>
      <c r="E688" s="6"/>
      <c r="F688" s="6"/>
      <c r="G688" s="6"/>
      <c r="H688" s="6"/>
      <c r="I688" s="6"/>
    </row>
    <row r="689" spans="1:9" ht="18.75">
      <c r="A689" s="6"/>
      <c r="B689" s="6"/>
      <c r="C689" s="6"/>
      <c r="D689" s="6"/>
      <c r="E689" s="6"/>
      <c r="F689" s="6"/>
      <c r="G689" s="6"/>
      <c r="H689" s="6"/>
      <c r="I689" s="6"/>
    </row>
    <row r="690" spans="1:9" ht="18.75">
      <c r="A690" s="6"/>
      <c r="B690" s="6"/>
      <c r="C690" s="6"/>
      <c r="D690" s="6"/>
      <c r="E690" s="6"/>
      <c r="F690" s="6"/>
      <c r="G690" s="6"/>
      <c r="H690" s="6"/>
      <c r="I690" s="6"/>
    </row>
    <row r="691" spans="1:9" ht="18.75">
      <c r="A691" s="6"/>
      <c r="B691" s="6"/>
      <c r="C691" s="6"/>
      <c r="D691" s="6"/>
      <c r="E691" s="6"/>
      <c r="F691" s="6"/>
      <c r="G691" s="6"/>
      <c r="H691" s="6"/>
      <c r="I691" s="6"/>
    </row>
    <row r="692" spans="1:9" ht="18.75">
      <c r="A692" s="6"/>
      <c r="B692" s="6"/>
      <c r="C692" s="6"/>
      <c r="D692" s="6"/>
      <c r="E692" s="6"/>
      <c r="F692" s="6"/>
      <c r="G692" s="6"/>
      <c r="H692" s="6"/>
      <c r="I692" s="6"/>
    </row>
    <row r="693" spans="1:9" ht="18.75">
      <c r="A693" s="6"/>
      <c r="B693" s="6"/>
      <c r="C693" s="6"/>
      <c r="D693" s="6"/>
      <c r="E693" s="6"/>
      <c r="F693" s="6"/>
      <c r="G693" s="6"/>
      <c r="H693" s="6"/>
      <c r="I693" s="6"/>
    </row>
    <row r="694" spans="1:9" ht="18.75">
      <c r="A694" s="6"/>
      <c r="B694" s="6"/>
      <c r="C694" s="6"/>
      <c r="D694" s="6"/>
      <c r="E694" s="6"/>
      <c r="F694" s="6"/>
      <c r="G694" s="6"/>
      <c r="H694" s="6"/>
      <c r="I694" s="6"/>
    </row>
    <row r="695" spans="1:9" ht="18.75">
      <c r="A695" s="6"/>
      <c r="B695" s="6"/>
      <c r="C695" s="6"/>
      <c r="D695" s="6"/>
      <c r="E695" s="6"/>
      <c r="F695" s="6"/>
      <c r="G695" s="6"/>
      <c r="H695" s="6"/>
      <c r="I695" s="6"/>
    </row>
    <row r="696" spans="1:9" ht="18.75">
      <c r="A696" s="6"/>
      <c r="B696" s="6"/>
      <c r="C696" s="6"/>
      <c r="D696" s="6"/>
      <c r="E696" s="6"/>
      <c r="F696" s="6"/>
      <c r="G696" s="6"/>
      <c r="H696" s="6"/>
      <c r="I696" s="6"/>
    </row>
    <row r="697" spans="1:9" ht="18.75">
      <c r="A697" s="6"/>
      <c r="B697" s="6"/>
      <c r="C697" s="6"/>
      <c r="D697" s="6"/>
      <c r="E697" s="6"/>
      <c r="F697" s="6"/>
      <c r="G697" s="6"/>
      <c r="H697" s="6"/>
      <c r="I697" s="6"/>
    </row>
    <row r="698" spans="1:9" ht="18.75">
      <c r="A698" s="6"/>
      <c r="B698" s="6"/>
      <c r="C698" s="6"/>
      <c r="D698" s="6"/>
      <c r="E698" s="6"/>
      <c r="F698" s="6"/>
      <c r="G698" s="6"/>
      <c r="H698" s="6"/>
      <c r="I698" s="6"/>
    </row>
    <row r="699" spans="1:9" ht="18.75">
      <c r="A699" s="6"/>
      <c r="B699" s="6"/>
      <c r="C699" s="6"/>
      <c r="D699" s="6"/>
      <c r="E699" s="6"/>
      <c r="F699" s="6"/>
      <c r="G699" s="6"/>
      <c r="H699" s="6"/>
      <c r="I699" s="6"/>
    </row>
    <row r="700" spans="1:9" ht="18.75">
      <c r="A700" s="6"/>
      <c r="B700" s="6"/>
      <c r="C700" s="6"/>
      <c r="D700" s="6"/>
      <c r="E700" s="6"/>
      <c r="F700" s="6"/>
      <c r="G700" s="6"/>
      <c r="H700" s="6"/>
      <c r="I700" s="6"/>
    </row>
    <row r="701" spans="1:9" ht="18.75">
      <c r="A701" s="6"/>
      <c r="B701" s="6"/>
      <c r="C701" s="6"/>
      <c r="D701" s="6"/>
      <c r="E701" s="6"/>
      <c r="F701" s="6"/>
      <c r="G701" s="6"/>
      <c r="H701" s="6"/>
      <c r="I701" s="6"/>
    </row>
    <row r="702" spans="1:9" ht="18.75">
      <c r="A702" s="6"/>
      <c r="B702" s="6"/>
      <c r="C702" s="6"/>
      <c r="D702" s="6"/>
      <c r="E702" s="6"/>
      <c r="F702" s="6"/>
      <c r="G702" s="6"/>
      <c r="H702" s="6"/>
      <c r="I702" s="6"/>
    </row>
    <row r="703" spans="1:9" ht="18.75">
      <c r="A703" s="6"/>
      <c r="B703" s="6"/>
      <c r="C703" s="6"/>
      <c r="D703" s="6"/>
      <c r="E703" s="6"/>
      <c r="F703" s="6"/>
      <c r="G703" s="6"/>
      <c r="H703" s="6"/>
      <c r="I703" s="6"/>
    </row>
    <row r="704" spans="1:9" ht="18.75">
      <c r="A704" s="6"/>
      <c r="B704" s="6"/>
      <c r="C704" s="6"/>
      <c r="D704" s="6"/>
      <c r="E704" s="6"/>
      <c r="F704" s="6"/>
      <c r="G704" s="6"/>
      <c r="H704" s="6"/>
      <c r="I704" s="6"/>
    </row>
    <row r="705" spans="1:9" ht="18.75">
      <c r="A705" s="6"/>
      <c r="B705" s="6"/>
      <c r="C705" s="6"/>
      <c r="D705" s="6"/>
      <c r="E705" s="6"/>
      <c r="F705" s="6"/>
      <c r="G705" s="6"/>
      <c r="H705" s="6"/>
      <c r="I705" s="6"/>
    </row>
    <row r="706" spans="1:9" ht="18.75">
      <c r="A706" s="6"/>
      <c r="B706" s="6"/>
      <c r="C706" s="6"/>
      <c r="D706" s="6"/>
      <c r="E706" s="6"/>
      <c r="F706" s="6"/>
      <c r="G706" s="6"/>
      <c r="H706" s="6"/>
      <c r="I706" s="6"/>
    </row>
    <row r="707" spans="1:9" ht="18.75">
      <c r="A707" s="6"/>
      <c r="B707" s="6"/>
      <c r="C707" s="6"/>
      <c r="D707" s="6"/>
      <c r="E707" s="6"/>
      <c r="F707" s="6"/>
      <c r="G707" s="6"/>
      <c r="H707" s="6"/>
      <c r="I707" s="6"/>
    </row>
    <row r="708" spans="1:9" ht="18.75">
      <c r="A708" s="6"/>
      <c r="B708" s="6"/>
      <c r="C708" s="6"/>
      <c r="D708" s="6"/>
      <c r="E708" s="6"/>
      <c r="F708" s="6"/>
      <c r="G708" s="6"/>
      <c r="H708" s="6"/>
      <c r="I708" s="6"/>
    </row>
    <row r="709" spans="1:9" ht="18.75">
      <c r="A709" s="6"/>
      <c r="B709" s="6"/>
      <c r="C709" s="6"/>
      <c r="D709" s="6"/>
      <c r="E709" s="6"/>
      <c r="F709" s="6"/>
      <c r="G709" s="6"/>
      <c r="H709" s="6"/>
      <c r="I709" s="6"/>
    </row>
    <row r="710" spans="1:9" ht="18.75">
      <c r="A710" s="6"/>
      <c r="B710" s="6"/>
      <c r="C710" s="6"/>
      <c r="D710" s="6"/>
      <c r="E710" s="6"/>
      <c r="F710" s="6"/>
      <c r="G710" s="6"/>
      <c r="H710" s="6"/>
      <c r="I710" s="6"/>
    </row>
    <row r="711" spans="1:9" ht="18.75">
      <c r="A711" s="6"/>
      <c r="B711" s="6"/>
      <c r="C711" s="6"/>
      <c r="D711" s="6"/>
      <c r="E711" s="6"/>
      <c r="F711" s="6"/>
      <c r="G711" s="6"/>
      <c r="H711" s="6"/>
      <c r="I711" s="6"/>
    </row>
    <row r="712" spans="1:9" ht="18.75">
      <c r="A712" s="6"/>
      <c r="B712" s="6"/>
      <c r="C712" s="6"/>
      <c r="D712" s="6"/>
      <c r="E712" s="6"/>
      <c r="F712" s="6"/>
      <c r="G712" s="6"/>
      <c r="H712" s="6"/>
      <c r="I712" s="6"/>
    </row>
    <row r="713" spans="1:9" ht="18.75">
      <c r="A713" s="6"/>
      <c r="B713" s="6"/>
      <c r="C713" s="6"/>
      <c r="D713" s="6"/>
      <c r="E713" s="6"/>
      <c r="F713" s="6"/>
      <c r="G713" s="6"/>
      <c r="H713" s="6"/>
      <c r="I713" s="6"/>
    </row>
    <row r="714" spans="1:9" ht="18.75">
      <c r="A714" s="6"/>
      <c r="B714" s="6"/>
      <c r="C714" s="6"/>
      <c r="D714" s="6"/>
      <c r="E714" s="6"/>
      <c r="F714" s="6"/>
      <c r="G714" s="6"/>
      <c r="H714" s="6"/>
      <c r="I714" s="6"/>
    </row>
    <row r="715" spans="1:9" ht="18.75">
      <c r="A715" s="6"/>
      <c r="B715" s="6"/>
      <c r="C715" s="6"/>
      <c r="D715" s="6"/>
      <c r="E715" s="6"/>
      <c r="F715" s="6"/>
      <c r="G715" s="6"/>
      <c r="H715" s="6"/>
      <c r="I715" s="6"/>
    </row>
    <row r="716" spans="1:9" ht="18.75">
      <c r="A716" s="6"/>
      <c r="B716" s="6"/>
      <c r="C716" s="6"/>
      <c r="D716" s="6"/>
      <c r="E716" s="6"/>
      <c r="F716" s="6"/>
      <c r="G716" s="6"/>
      <c r="H716" s="6"/>
      <c r="I716" s="6"/>
    </row>
    <row r="717" spans="1:9" ht="18.75">
      <c r="A717" s="6"/>
      <c r="B717" s="6"/>
      <c r="C717" s="6"/>
      <c r="D717" s="6"/>
      <c r="E717" s="6"/>
      <c r="F717" s="6"/>
      <c r="G717" s="6"/>
      <c r="H717" s="6"/>
      <c r="I717" s="6"/>
    </row>
    <row r="718" spans="1:9" ht="18.75">
      <c r="A718" s="6"/>
      <c r="B718" s="6"/>
      <c r="C718" s="6"/>
      <c r="D718" s="6"/>
      <c r="E718" s="6"/>
      <c r="F718" s="6"/>
      <c r="G718" s="6"/>
      <c r="H718" s="6"/>
      <c r="I718" s="6"/>
    </row>
    <row r="719" spans="1:9" ht="18.75">
      <c r="A719" s="6"/>
      <c r="B719" s="6"/>
      <c r="C719" s="6"/>
      <c r="D719" s="6"/>
      <c r="E719" s="6"/>
      <c r="F719" s="6"/>
      <c r="G719" s="6"/>
      <c r="H719" s="6"/>
      <c r="I719" s="6"/>
    </row>
    <row r="720" spans="1:9" ht="18.75">
      <c r="A720" s="6"/>
      <c r="B720" s="6"/>
      <c r="C720" s="6"/>
      <c r="D720" s="6"/>
      <c r="E720" s="6"/>
      <c r="F720" s="6"/>
      <c r="G720" s="6"/>
      <c r="H720" s="6"/>
      <c r="I720" s="6"/>
    </row>
    <row r="721" spans="1:9" ht="18.75">
      <c r="A721" s="6"/>
      <c r="B721" s="6"/>
      <c r="C721" s="6"/>
      <c r="D721" s="6"/>
      <c r="E721" s="6"/>
      <c r="F721" s="6"/>
      <c r="G721" s="6"/>
      <c r="H721" s="6"/>
      <c r="I721" s="6"/>
    </row>
    <row r="722" spans="1:9" ht="18.75">
      <c r="A722" s="6"/>
      <c r="B722" s="6"/>
      <c r="C722" s="6"/>
      <c r="D722" s="6"/>
      <c r="E722" s="6"/>
      <c r="F722" s="6"/>
      <c r="G722" s="6"/>
      <c r="H722" s="6"/>
      <c r="I722" s="6"/>
    </row>
    <row r="723" spans="1:9" ht="18.75">
      <c r="A723" s="6"/>
      <c r="B723" s="6"/>
      <c r="C723" s="6"/>
      <c r="D723" s="6"/>
      <c r="E723" s="6"/>
      <c r="F723" s="6"/>
      <c r="G723" s="6"/>
      <c r="H723" s="6"/>
      <c r="I723" s="6"/>
    </row>
    <row r="724" spans="1:9" ht="18.75">
      <c r="A724" s="6"/>
      <c r="B724" s="6"/>
      <c r="C724" s="6"/>
      <c r="D724" s="6"/>
      <c r="E724" s="6"/>
      <c r="F724" s="6"/>
      <c r="G724" s="6"/>
      <c r="H724" s="6"/>
      <c r="I724" s="6"/>
    </row>
    <row r="725" spans="1:9" ht="18.75">
      <c r="A725" s="6"/>
      <c r="B725" s="6"/>
      <c r="C725" s="6"/>
      <c r="D725" s="6"/>
      <c r="E725" s="6"/>
      <c r="F725" s="6"/>
      <c r="G725" s="6"/>
      <c r="H725" s="6"/>
      <c r="I725" s="6"/>
    </row>
    <row r="726" spans="1:9" ht="18.75">
      <c r="A726" s="6"/>
      <c r="B726" s="6"/>
      <c r="C726" s="6"/>
      <c r="D726" s="6"/>
      <c r="E726" s="6"/>
      <c r="F726" s="6"/>
      <c r="G726" s="6"/>
      <c r="H726" s="6"/>
      <c r="I726" s="6"/>
    </row>
    <row r="727" spans="1:9" ht="18.75">
      <c r="A727" s="6"/>
      <c r="B727" s="6"/>
      <c r="C727" s="6"/>
      <c r="D727" s="6"/>
      <c r="E727" s="6"/>
      <c r="F727" s="6"/>
      <c r="G727" s="6"/>
      <c r="H727" s="6"/>
      <c r="I727" s="6"/>
    </row>
    <row r="728" spans="1:9" ht="18.75">
      <c r="A728" s="6"/>
      <c r="B728" s="6"/>
      <c r="C728" s="6"/>
      <c r="D728" s="6"/>
      <c r="E728" s="6"/>
      <c r="F728" s="6"/>
      <c r="G728" s="6"/>
      <c r="H728" s="6"/>
      <c r="I728" s="6"/>
    </row>
    <row r="729" spans="1:9" ht="18.75">
      <c r="A729" s="6"/>
      <c r="B729" s="6"/>
      <c r="C729" s="6"/>
      <c r="D729" s="6"/>
      <c r="E729" s="6"/>
      <c r="F729" s="6"/>
      <c r="G729" s="6"/>
      <c r="H729" s="6"/>
      <c r="I729" s="6"/>
    </row>
    <row r="730" spans="1:9" ht="18.75">
      <c r="A730" s="6"/>
      <c r="B730" s="6"/>
      <c r="C730" s="6"/>
      <c r="D730" s="6"/>
      <c r="E730" s="6"/>
      <c r="F730" s="6"/>
      <c r="G730" s="6"/>
      <c r="H730" s="6"/>
      <c r="I730" s="6"/>
    </row>
    <row r="731" spans="1:9" ht="18.75">
      <c r="A731" s="6"/>
      <c r="B731" s="6"/>
      <c r="C731" s="6"/>
      <c r="D731" s="6"/>
      <c r="E731" s="6"/>
      <c r="F731" s="6"/>
      <c r="G731" s="6"/>
      <c r="H731" s="6"/>
      <c r="I731" s="6"/>
    </row>
    <row r="732" spans="1:9" ht="18.75">
      <c r="A732" s="6"/>
      <c r="B732" s="6"/>
      <c r="C732" s="6"/>
      <c r="D732" s="6"/>
      <c r="E732" s="6"/>
      <c r="F732" s="6"/>
      <c r="G732" s="6"/>
      <c r="H732" s="6"/>
      <c r="I732" s="6"/>
    </row>
    <row r="733" spans="1:9" ht="18.75">
      <c r="A733" s="6"/>
      <c r="B733" s="6"/>
      <c r="C733" s="6"/>
      <c r="D733" s="6"/>
      <c r="E733" s="6"/>
      <c r="F733" s="6"/>
      <c r="G733" s="6"/>
      <c r="H733" s="6"/>
      <c r="I733" s="6"/>
    </row>
    <row r="734" spans="1:9" ht="18.75">
      <c r="A734" s="6"/>
      <c r="B734" s="6"/>
      <c r="C734" s="6"/>
      <c r="D734" s="6"/>
      <c r="E734" s="6"/>
      <c r="F734" s="6"/>
      <c r="G734" s="6"/>
      <c r="H734" s="6"/>
      <c r="I734" s="6"/>
    </row>
    <row r="735" spans="1:9" ht="18.75">
      <c r="A735" s="6"/>
      <c r="B735" s="6"/>
      <c r="C735" s="6"/>
      <c r="D735" s="6"/>
      <c r="E735" s="6"/>
      <c r="F735" s="6"/>
      <c r="G735" s="6"/>
      <c r="H735" s="6"/>
      <c r="I735" s="6"/>
    </row>
    <row r="736" spans="1:9" ht="18.75">
      <c r="A736" s="6"/>
      <c r="B736" s="6"/>
      <c r="C736" s="6"/>
      <c r="D736" s="6"/>
      <c r="E736" s="6"/>
      <c r="F736" s="6"/>
      <c r="G736" s="6"/>
      <c r="H736" s="6"/>
      <c r="I736" s="6"/>
    </row>
    <row r="737" spans="1:9" ht="18.75">
      <c r="A737" s="6"/>
      <c r="B737" s="6"/>
      <c r="C737" s="6"/>
      <c r="D737" s="6"/>
      <c r="E737" s="6"/>
      <c r="F737" s="6"/>
      <c r="G737" s="6"/>
      <c r="H737" s="6"/>
      <c r="I737" s="6"/>
    </row>
    <row r="738" spans="1:9" ht="18.75">
      <c r="A738" s="6"/>
      <c r="B738" s="6"/>
      <c r="C738" s="6"/>
      <c r="D738" s="6"/>
      <c r="E738" s="6"/>
      <c r="F738" s="6"/>
      <c r="G738" s="6"/>
      <c r="H738" s="6"/>
      <c r="I738" s="6"/>
    </row>
    <row r="739" spans="1:9" ht="18.75">
      <c r="A739" s="6"/>
      <c r="B739" s="6"/>
      <c r="C739" s="6"/>
      <c r="D739" s="6"/>
      <c r="E739" s="6"/>
      <c r="F739" s="6"/>
      <c r="G739" s="6"/>
      <c r="H739" s="6"/>
      <c r="I739" s="6"/>
    </row>
    <row r="740" spans="1:9" ht="18.75">
      <c r="A740" s="6"/>
      <c r="B740" s="6"/>
      <c r="C740" s="6"/>
      <c r="D740" s="6"/>
      <c r="E740" s="6"/>
      <c r="F740" s="6"/>
      <c r="G740" s="6"/>
      <c r="H740" s="6"/>
      <c r="I740" s="6"/>
    </row>
    <row r="741" spans="1:9" ht="18.75">
      <c r="A741" s="6"/>
      <c r="B741" s="6"/>
      <c r="C741" s="6"/>
      <c r="D741" s="6"/>
      <c r="E741" s="6"/>
      <c r="F741" s="6"/>
      <c r="G741" s="6"/>
      <c r="H741" s="6"/>
      <c r="I741" s="6"/>
    </row>
    <row r="742" spans="1:9" ht="18.75">
      <c r="A742" s="6"/>
      <c r="B742" s="6"/>
      <c r="C742" s="6"/>
      <c r="D742" s="6"/>
      <c r="E742" s="6"/>
      <c r="F742" s="6"/>
      <c r="G742" s="6"/>
      <c r="H742" s="6"/>
      <c r="I742" s="6"/>
    </row>
    <row r="743" spans="1:9" ht="18.75">
      <c r="A743" s="6"/>
      <c r="B743" s="6"/>
      <c r="C743" s="6"/>
      <c r="D743" s="6"/>
      <c r="E743" s="6"/>
      <c r="F743" s="6"/>
      <c r="G743" s="6"/>
      <c r="H743" s="6"/>
      <c r="I743" s="6"/>
    </row>
    <row r="744" spans="1:9" ht="18.75">
      <c r="A744" s="6"/>
      <c r="B744" s="6"/>
      <c r="C744" s="6"/>
      <c r="D744" s="6"/>
      <c r="E744" s="6"/>
      <c r="F744" s="6"/>
      <c r="G744" s="6"/>
      <c r="H744" s="6"/>
      <c r="I744" s="6"/>
    </row>
    <row r="745" spans="1:9" ht="18.75">
      <c r="A745" s="6"/>
      <c r="B745" s="6"/>
      <c r="C745" s="6"/>
      <c r="D745" s="6"/>
      <c r="E745" s="6"/>
      <c r="F745" s="6"/>
      <c r="G745" s="6"/>
      <c r="H745" s="6"/>
      <c r="I745" s="6"/>
    </row>
    <row r="746" spans="1:9" ht="18.75">
      <c r="A746" s="6"/>
      <c r="B746" s="6"/>
      <c r="C746" s="6"/>
      <c r="D746" s="6"/>
      <c r="E746" s="6"/>
      <c r="F746" s="6"/>
      <c r="G746" s="6"/>
      <c r="H746" s="6"/>
      <c r="I746" s="6"/>
    </row>
    <row r="747" spans="1:9" ht="18.75">
      <c r="A747" s="6"/>
      <c r="B747" s="6"/>
      <c r="C747" s="6"/>
      <c r="D747" s="6"/>
      <c r="E747" s="6"/>
      <c r="F747" s="6"/>
      <c r="G747" s="6"/>
      <c r="H747" s="6"/>
      <c r="I747" s="6"/>
    </row>
    <row r="748" spans="1:9" ht="18.75">
      <c r="A748" s="6"/>
      <c r="B748" s="6"/>
      <c r="C748" s="6"/>
      <c r="D748" s="6"/>
      <c r="E748" s="6"/>
      <c r="F748" s="6"/>
      <c r="G748" s="6"/>
      <c r="H748" s="6"/>
      <c r="I748" s="6"/>
    </row>
    <row r="749" spans="1:9" ht="18.75">
      <c r="A749" s="6"/>
      <c r="B749" s="6"/>
      <c r="C749" s="6"/>
      <c r="D749" s="6"/>
      <c r="E749" s="6"/>
      <c r="F749" s="6"/>
      <c r="G749" s="6"/>
      <c r="H749" s="6"/>
      <c r="I749" s="6"/>
    </row>
    <row r="750" spans="1:9" ht="18.75">
      <c r="A750" s="6"/>
      <c r="B750" s="6"/>
      <c r="C750" s="6"/>
      <c r="D750" s="6"/>
      <c r="E750" s="6"/>
      <c r="F750" s="6"/>
      <c r="G750" s="6"/>
      <c r="H750" s="6"/>
      <c r="I750" s="6"/>
    </row>
    <row r="751" spans="1:9" ht="18.75">
      <c r="A751" s="6"/>
      <c r="B751" s="6"/>
      <c r="C751" s="6"/>
      <c r="D751" s="6"/>
      <c r="E751" s="6"/>
      <c r="F751" s="6"/>
      <c r="G751" s="6"/>
      <c r="H751" s="6"/>
      <c r="I751" s="6"/>
    </row>
    <row r="752" spans="1:9" ht="18.75">
      <c r="A752" s="6"/>
      <c r="B752" s="6"/>
      <c r="C752" s="6"/>
      <c r="D752" s="6"/>
      <c r="E752" s="6"/>
      <c r="F752" s="6"/>
      <c r="G752" s="6"/>
      <c r="H752" s="6"/>
      <c r="I752" s="6"/>
    </row>
    <row r="753" spans="1:9" ht="18.75">
      <c r="A753" s="6"/>
      <c r="B753" s="6"/>
      <c r="C753" s="6"/>
      <c r="D753" s="6"/>
      <c r="E753" s="6"/>
      <c r="F753" s="6"/>
      <c r="G753" s="6"/>
      <c r="H753" s="6"/>
      <c r="I753" s="6"/>
    </row>
    <row r="754" spans="1:9" ht="18.75">
      <c r="A754" s="6"/>
      <c r="B754" s="6"/>
      <c r="C754" s="6"/>
      <c r="D754" s="6"/>
      <c r="E754" s="6"/>
      <c r="F754" s="6"/>
      <c r="G754" s="6"/>
      <c r="H754" s="6"/>
      <c r="I754" s="6"/>
    </row>
    <row r="755" spans="1:9" ht="18.75">
      <c r="A755" s="6"/>
      <c r="B755" s="6"/>
      <c r="C755" s="6"/>
      <c r="D755" s="6"/>
      <c r="E755" s="6"/>
      <c r="F755" s="6"/>
      <c r="G755" s="6"/>
      <c r="H755" s="6"/>
      <c r="I755" s="6"/>
    </row>
    <row r="756" spans="1:9" ht="18.75">
      <c r="A756" s="6"/>
      <c r="B756" s="6"/>
      <c r="C756" s="6"/>
      <c r="D756" s="6"/>
      <c r="E756" s="6"/>
      <c r="F756" s="6"/>
      <c r="G756" s="6"/>
      <c r="H756" s="6"/>
      <c r="I756" s="6"/>
    </row>
    <row r="757" spans="1:9" ht="18.75">
      <c r="A757" s="6"/>
      <c r="B757" s="6"/>
      <c r="C757" s="6"/>
      <c r="D757" s="6"/>
      <c r="E757" s="6"/>
      <c r="F757" s="6"/>
      <c r="G757" s="6"/>
      <c r="H757" s="6"/>
      <c r="I757" s="6"/>
    </row>
    <row r="758" spans="1:9" ht="18.75">
      <c r="A758" s="6"/>
      <c r="B758" s="6"/>
      <c r="C758" s="6"/>
      <c r="D758" s="6"/>
      <c r="E758" s="6"/>
      <c r="F758" s="6"/>
      <c r="G758" s="6"/>
      <c r="H758" s="6"/>
      <c r="I758" s="6"/>
    </row>
    <row r="759" spans="1:9" ht="18.75">
      <c r="A759" s="6"/>
      <c r="B759" s="6"/>
      <c r="C759" s="6"/>
      <c r="D759" s="6"/>
      <c r="E759" s="6"/>
      <c r="F759" s="6"/>
      <c r="G759" s="6"/>
      <c r="H759" s="6"/>
      <c r="I759" s="6"/>
    </row>
    <row r="760" spans="1:9" ht="18.75">
      <c r="A760" s="6"/>
      <c r="B760" s="6"/>
      <c r="C760" s="6"/>
      <c r="D760" s="6"/>
      <c r="E760" s="6"/>
      <c r="F760" s="6"/>
      <c r="G760" s="6"/>
      <c r="H760" s="6"/>
      <c r="I760" s="6"/>
    </row>
    <row r="761" spans="1:9" ht="18.75">
      <c r="A761" s="6"/>
      <c r="B761" s="6"/>
      <c r="C761" s="6"/>
      <c r="D761" s="6"/>
      <c r="E761" s="6"/>
      <c r="F761" s="6"/>
      <c r="G761" s="6"/>
      <c r="H761" s="6"/>
      <c r="I761" s="6"/>
    </row>
    <row r="762" spans="1:9" ht="18.75">
      <c r="A762" s="6"/>
      <c r="B762" s="6"/>
      <c r="C762" s="6"/>
      <c r="D762" s="6"/>
      <c r="E762" s="6"/>
      <c r="F762" s="6"/>
      <c r="G762" s="6"/>
      <c r="H762" s="6"/>
      <c r="I762" s="6"/>
    </row>
    <row r="763" spans="1:9" ht="18.75">
      <c r="A763" s="6"/>
      <c r="B763" s="6"/>
      <c r="C763" s="6"/>
      <c r="D763" s="6"/>
      <c r="E763" s="6"/>
      <c r="F763" s="6"/>
      <c r="G763" s="6"/>
      <c r="H763" s="6"/>
      <c r="I763" s="6"/>
    </row>
    <row r="764" spans="1:9" ht="18.75">
      <c r="A764" s="6"/>
      <c r="B764" s="6"/>
      <c r="C764" s="6"/>
      <c r="D764" s="6"/>
      <c r="E764" s="6"/>
      <c r="F764" s="6"/>
      <c r="G764" s="6"/>
      <c r="H764" s="6"/>
      <c r="I764" s="6"/>
    </row>
    <row r="765" spans="1:9" ht="18.75">
      <c r="A765" s="6"/>
      <c r="B765" s="6"/>
      <c r="C765" s="6"/>
      <c r="D765" s="6"/>
      <c r="E765" s="6"/>
      <c r="F765" s="6"/>
      <c r="G765" s="6"/>
      <c r="H765" s="6"/>
      <c r="I765" s="6"/>
    </row>
    <row r="766" spans="1:9" ht="18.75">
      <c r="A766" s="6"/>
      <c r="B766" s="6"/>
      <c r="C766" s="6"/>
      <c r="D766" s="6"/>
      <c r="E766" s="6"/>
      <c r="F766" s="6"/>
      <c r="G766" s="6"/>
      <c r="H766" s="6"/>
      <c r="I766" s="6"/>
    </row>
    <row r="767" spans="1:9" ht="18.75">
      <c r="A767" s="6"/>
      <c r="B767" s="6"/>
      <c r="C767" s="6"/>
      <c r="D767" s="6"/>
      <c r="E767" s="6"/>
      <c r="F767" s="6"/>
      <c r="G767" s="6"/>
      <c r="H767" s="6"/>
      <c r="I767" s="6"/>
    </row>
    <row r="768" spans="1:9" ht="18.75">
      <c r="A768" s="6"/>
      <c r="B768" s="6"/>
      <c r="C768" s="6"/>
      <c r="D768" s="6"/>
      <c r="E768" s="6"/>
      <c r="F768" s="6"/>
      <c r="G768" s="6"/>
      <c r="H768" s="6"/>
      <c r="I768" s="6"/>
    </row>
    <row r="769" spans="1:9" ht="18.75">
      <c r="A769" s="6"/>
      <c r="B769" s="6"/>
      <c r="C769" s="6"/>
      <c r="D769" s="6"/>
      <c r="E769" s="6"/>
      <c r="F769" s="6"/>
      <c r="G769" s="6"/>
      <c r="H769" s="6"/>
      <c r="I769" s="6"/>
    </row>
    <row r="770" spans="1:9" ht="18.75">
      <c r="A770" s="6"/>
      <c r="B770" s="6"/>
      <c r="C770" s="6"/>
      <c r="D770" s="6"/>
      <c r="E770" s="6"/>
      <c r="F770" s="6"/>
      <c r="G770" s="6"/>
      <c r="H770" s="6"/>
      <c r="I770" s="6"/>
    </row>
    <row r="771" spans="1:9" ht="18.75">
      <c r="A771" s="6"/>
      <c r="B771" s="6"/>
      <c r="C771" s="6"/>
      <c r="D771" s="6"/>
      <c r="E771" s="6"/>
      <c r="F771" s="6"/>
      <c r="G771" s="6"/>
      <c r="H771" s="6"/>
      <c r="I771" s="6"/>
    </row>
    <row r="772" spans="1:9" ht="18.75">
      <c r="A772" s="6"/>
      <c r="B772" s="6"/>
      <c r="C772" s="6"/>
      <c r="D772" s="6"/>
      <c r="E772" s="6"/>
      <c r="F772" s="6"/>
      <c r="G772" s="6"/>
      <c r="H772" s="6"/>
      <c r="I772" s="6"/>
    </row>
    <row r="773" spans="1:9" ht="18.75">
      <c r="A773" s="6"/>
      <c r="B773" s="6"/>
      <c r="C773" s="6"/>
      <c r="D773" s="6"/>
      <c r="E773" s="6"/>
      <c r="F773" s="6"/>
      <c r="G773" s="6"/>
      <c r="H773" s="6"/>
      <c r="I773" s="6"/>
    </row>
    <row r="774" spans="1:9" ht="18.75">
      <c r="A774" s="6"/>
      <c r="B774" s="6"/>
      <c r="C774" s="6"/>
      <c r="D774" s="6"/>
      <c r="E774" s="6"/>
      <c r="F774" s="6"/>
      <c r="G774" s="6"/>
      <c r="H774" s="6"/>
      <c r="I774" s="6"/>
    </row>
    <row r="775" spans="1:9" ht="18.75">
      <c r="A775" s="6"/>
      <c r="B775" s="6"/>
      <c r="C775" s="6"/>
      <c r="D775" s="6"/>
      <c r="E775" s="6"/>
      <c r="F775" s="6"/>
      <c r="G775" s="6"/>
      <c r="H775" s="6"/>
      <c r="I775" s="6"/>
    </row>
    <row r="776" spans="1:9" ht="18.75">
      <c r="A776" s="6"/>
      <c r="B776" s="6"/>
      <c r="C776" s="6"/>
      <c r="D776" s="6"/>
      <c r="E776" s="6"/>
      <c r="F776" s="6"/>
      <c r="G776" s="6"/>
      <c r="H776" s="6"/>
      <c r="I776" s="6"/>
    </row>
    <row r="777" spans="1:9" ht="18.75">
      <c r="A777" s="6"/>
      <c r="B777" s="6"/>
      <c r="C777" s="6"/>
      <c r="D777" s="6"/>
      <c r="E777" s="6"/>
      <c r="F777" s="6"/>
      <c r="G777" s="6"/>
      <c r="H777" s="6"/>
      <c r="I777" s="6"/>
    </row>
    <row r="778" spans="1:9" ht="18.75">
      <c r="A778" s="6"/>
      <c r="B778" s="6"/>
      <c r="C778" s="6"/>
      <c r="D778" s="6"/>
      <c r="E778" s="6"/>
      <c r="F778" s="6"/>
      <c r="G778" s="6"/>
      <c r="H778" s="6"/>
      <c r="I778" s="6"/>
    </row>
    <row r="779" spans="1:9" ht="18.75">
      <c r="A779" s="6"/>
      <c r="B779" s="6"/>
      <c r="C779" s="6"/>
      <c r="D779" s="6"/>
      <c r="E779" s="6"/>
      <c r="F779" s="6"/>
      <c r="G779" s="6"/>
      <c r="H779" s="6"/>
      <c r="I779" s="6"/>
    </row>
    <row r="780" spans="1:9" ht="18.75">
      <c r="A780" s="6"/>
      <c r="B780" s="6"/>
      <c r="C780" s="6"/>
      <c r="D780" s="6"/>
      <c r="E780" s="6"/>
      <c r="F780" s="6"/>
      <c r="G780" s="6"/>
      <c r="H780" s="6"/>
      <c r="I780" s="6"/>
    </row>
    <row r="781" spans="1:9" ht="18.75">
      <c r="A781" s="6"/>
      <c r="B781" s="6"/>
      <c r="C781" s="6"/>
      <c r="D781" s="6"/>
      <c r="E781" s="6"/>
      <c r="F781" s="6"/>
      <c r="G781" s="6"/>
      <c r="H781" s="6"/>
      <c r="I781" s="6"/>
    </row>
    <row r="782" spans="1:9" ht="18.75">
      <c r="A782" s="6"/>
      <c r="B782" s="6"/>
      <c r="C782" s="6"/>
      <c r="D782" s="6"/>
      <c r="E782" s="6"/>
      <c r="F782" s="6"/>
      <c r="G782" s="6"/>
      <c r="H782" s="6"/>
      <c r="I782" s="6"/>
    </row>
    <row r="783" spans="1:9" ht="18.75">
      <c r="A783" s="6"/>
      <c r="B783" s="6"/>
      <c r="C783" s="6"/>
      <c r="D783" s="6"/>
      <c r="E783" s="6"/>
      <c r="F783" s="6"/>
      <c r="G783" s="6"/>
      <c r="H783" s="6"/>
      <c r="I783" s="6"/>
    </row>
    <row r="784" spans="1:9" ht="18.75">
      <c r="A784" s="6"/>
      <c r="B784" s="6"/>
      <c r="C784" s="6"/>
      <c r="D784" s="6"/>
      <c r="E784" s="6"/>
      <c r="F784" s="6"/>
      <c r="G784" s="6"/>
      <c r="H784" s="6"/>
      <c r="I784" s="6"/>
    </row>
    <row r="785" spans="1:9" ht="18.75">
      <c r="A785" s="6"/>
      <c r="B785" s="6"/>
      <c r="C785" s="6"/>
      <c r="D785" s="6"/>
      <c r="E785" s="6"/>
      <c r="F785" s="6"/>
      <c r="G785" s="6"/>
      <c r="H785" s="6"/>
      <c r="I785" s="6"/>
    </row>
    <row r="786" spans="1:9" ht="18.75">
      <c r="A786" s="6"/>
      <c r="B786" s="6"/>
      <c r="C786" s="6"/>
      <c r="D786" s="6"/>
      <c r="E786" s="6"/>
      <c r="F786" s="6"/>
      <c r="G786" s="6"/>
      <c r="H786" s="6"/>
      <c r="I786" s="6"/>
    </row>
    <row r="787" spans="1:9" ht="18.75">
      <c r="A787" s="6"/>
      <c r="B787" s="6"/>
      <c r="C787" s="6"/>
      <c r="D787" s="6"/>
      <c r="E787" s="6"/>
      <c r="F787" s="6"/>
      <c r="G787" s="6"/>
      <c r="H787" s="6"/>
      <c r="I787" s="6"/>
    </row>
    <row r="788" spans="1:9" ht="18.75">
      <c r="A788" s="6"/>
      <c r="B788" s="6"/>
      <c r="C788" s="6"/>
      <c r="D788" s="6"/>
      <c r="E788" s="6"/>
      <c r="F788" s="6"/>
      <c r="G788" s="6"/>
      <c r="H788" s="6"/>
      <c r="I788" s="6"/>
    </row>
    <row r="789" spans="1:9" ht="18.75">
      <c r="A789" s="6"/>
      <c r="B789" s="6"/>
      <c r="C789" s="6"/>
      <c r="D789" s="6"/>
      <c r="E789" s="6"/>
      <c r="F789" s="6"/>
      <c r="G789" s="6"/>
      <c r="H789" s="6"/>
      <c r="I789" s="6"/>
    </row>
    <row r="790" spans="1:9" ht="18.75">
      <c r="A790" s="6"/>
      <c r="B790" s="6"/>
      <c r="C790" s="6"/>
      <c r="D790" s="6"/>
      <c r="E790" s="6"/>
      <c r="F790" s="6"/>
      <c r="G790" s="6"/>
      <c r="H790" s="6"/>
      <c r="I790" s="6"/>
    </row>
    <row r="791" spans="1:9" ht="18.75">
      <c r="A791" s="6"/>
      <c r="B791" s="6"/>
      <c r="C791" s="6"/>
      <c r="D791" s="6"/>
      <c r="E791" s="6"/>
      <c r="F791" s="6"/>
      <c r="G791" s="6"/>
      <c r="H791" s="6"/>
      <c r="I791" s="6"/>
    </row>
    <row r="792" spans="1:9" ht="18.75">
      <c r="A792" s="6"/>
      <c r="B792" s="6"/>
      <c r="C792" s="6"/>
      <c r="D792" s="6"/>
      <c r="E792" s="6"/>
      <c r="F792" s="6"/>
      <c r="G792" s="6"/>
      <c r="H792" s="6"/>
      <c r="I792" s="6"/>
    </row>
    <row r="793" spans="1:9" ht="18.75">
      <c r="A793" s="6"/>
      <c r="B793" s="6"/>
      <c r="C793" s="6"/>
      <c r="D793" s="6"/>
      <c r="E793" s="6"/>
      <c r="F793" s="6"/>
      <c r="G793" s="6"/>
      <c r="H793" s="6"/>
      <c r="I793" s="6"/>
    </row>
    <row r="794" spans="1:9" ht="18.75">
      <c r="A794" s="6"/>
      <c r="B794" s="6"/>
      <c r="C794" s="6"/>
      <c r="D794" s="6"/>
      <c r="E794" s="6"/>
      <c r="F794" s="6"/>
      <c r="G794" s="6"/>
      <c r="H794" s="6"/>
      <c r="I794" s="6"/>
    </row>
    <row r="795" spans="1:9" ht="18.75">
      <c r="A795" s="6"/>
      <c r="B795" s="6"/>
      <c r="C795" s="6"/>
      <c r="D795" s="6"/>
      <c r="E795" s="6"/>
      <c r="F795" s="6"/>
      <c r="G795" s="6"/>
      <c r="H795" s="6"/>
      <c r="I795" s="6"/>
    </row>
    <row r="796" spans="1:9" ht="18.75">
      <c r="A796" s="6"/>
      <c r="B796" s="6"/>
      <c r="C796" s="6"/>
      <c r="D796" s="6"/>
      <c r="E796" s="6"/>
      <c r="F796" s="6"/>
      <c r="G796" s="6"/>
      <c r="H796" s="6"/>
      <c r="I796" s="6"/>
    </row>
    <row r="797" spans="1:9" ht="18.75">
      <c r="A797" s="6"/>
      <c r="B797" s="6"/>
      <c r="C797" s="6"/>
      <c r="D797" s="6"/>
      <c r="E797" s="6"/>
      <c r="F797" s="6"/>
      <c r="G797" s="6"/>
      <c r="H797" s="6"/>
      <c r="I797" s="6"/>
    </row>
    <row r="798" spans="1:9" ht="18.75">
      <c r="A798" s="6"/>
      <c r="B798" s="6"/>
      <c r="C798" s="6"/>
      <c r="D798" s="6"/>
      <c r="E798" s="6"/>
      <c r="F798" s="6"/>
      <c r="G798" s="6"/>
      <c r="H798" s="6"/>
      <c r="I798" s="6"/>
    </row>
    <row r="799" spans="1:9" ht="18.75">
      <c r="A799" s="6"/>
      <c r="B799" s="6"/>
      <c r="C799" s="6"/>
      <c r="D799" s="6"/>
      <c r="E799" s="6"/>
      <c r="F799" s="6"/>
      <c r="G799" s="6"/>
      <c r="H799" s="6"/>
      <c r="I799" s="6"/>
    </row>
    <row r="800" spans="1:9" ht="18.75">
      <c r="A800" s="6"/>
      <c r="B800" s="6"/>
      <c r="C800" s="6"/>
      <c r="D800" s="6"/>
      <c r="E800" s="6"/>
      <c r="F800" s="6"/>
      <c r="G800" s="6"/>
      <c r="H800" s="6"/>
      <c r="I800" s="6"/>
    </row>
    <row r="801" spans="1:9" ht="18.75">
      <c r="A801" s="6"/>
      <c r="B801" s="6"/>
      <c r="C801" s="6"/>
      <c r="D801" s="6"/>
      <c r="E801" s="6"/>
      <c r="F801" s="6"/>
      <c r="G801" s="6"/>
      <c r="H801" s="6"/>
      <c r="I801" s="6"/>
    </row>
    <row r="802" spans="1:9" ht="18.75">
      <c r="A802" s="6"/>
      <c r="B802" s="6"/>
      <c r="C802" s="6"/>
      <c r="D802" s="6"/>
      <c r="E802" s="6"/>
      <c r="F802" s="6"/>
      <c r="G802" s="6"/>
      <c r="H802" s="6"/>
      <c r="I802" s="6"/>
    </row>
    <row r="803" spans="1:9" ht="18.75">
      <c r="A803" s="6"/>
      <c r="B803" s="6"/>
      <c r="C803" s="6"/>
      <c r="D803" s="6"/>
      <c r="E803" s="6"/>
      <c r="F803" s="6"/>
      <c r="G803" s="6"/>
      <c r="H803" s="6"/>
      <c r="I803" s="6"/>
    </row>
    <row r="804" spans="1:9" ht="18.75">
      <c r="A804" s="6"/>
      <c r="B804" s="6"/>
      <c r="C804" s="6"/>
      <c r="D804" s="6"/>
      <c r="E804" s="6"/>
      <c r="F804" s="6"/>
      <c r="G804" s="6"/>
      <c r="H804" s="6"/>
      <c r="I804" s="6"/>
    </row>
    <row r="805" spans="1:9" ht="18.75">
      <c r="A805" s="6"/>
      <c r="B805" s="6"/>
      <c r="C805" s="6"/>
      <c r="D805" s="6"/>
      <c r="E805" s="6"/>
      <c r="F805" s="6"/>
      <c r="G805" s="6"/>
      <c r="H805" s="6"/>
      <c r="I805" s="6"/>
    </row>
    <row r="806" spans="1:9" ht="18.75">
      <c r="A806" s="6"/>
      <c r="B806" s="6"/>
      <c r="C806" s="6"/>
      <c r="D806" s="6"/>
      <c r="E806" s="6"/>
      <c r="F806" s="6"/>
      <c r="G806" s="6"/>
      <c r="H806" s="6"/>
      <c r="I806" s="6"/>
    </row>
    <row r="807" spans="1:9" ht="18.75">
      <c r="A807" s="6"/>
      <c r="B807" s="6"/>
      <c r="C807" s="6"/>
      <c r="D807" s="6"/>
      <c r="E807" s="6"/>
      <c r="F807" s="6"/>
      <c r="G807" s="6"/>
      <c r="H807" s="6"/>
      <c r="I807" s="6"/>
    </row>
    <row r="808" spans="1:9" ht="18.75">
      <c r="A808" s="6"/>
      <c r="B808" s="6"/>
      <c r="C808" s="6"/>
      <c r="D808" s="6"/>
      <c r="E808" s="6"/>
      <c r="F808" s="6"/>
      <c r="G808" s="6"/>
      <c r="H808" s="6"/>
      <c r="I808" s="6"/>
    </row>
    <row r="809" spans="1:9" ht="18.75">
      <c r="A809" s="6"/>
      <c r="B809" s="6"/>
      <c r="C809" s="6"/>
      <c r="D809" s="6"/>
      <c r="E809" s="6"/>
      <c r="F809" s="6"/>
      <c r="G809" s="6"/>
      <c r="H809" s="6"/>
      <c r="I809" s="6"/>
    </row>
    <row r="810" spans="1:9" ht="18.75">
      <c r="A810" s="6"/>
      <c r="B810" s="6"/>
      <c r="C810" s="6"/>
      <c r="D810" s="6"/>
      <c r="E810" s="6"/>
      <c r="F810" s="6"/>
      <c r="G810" s="6"/>
      <c r="H810" s="6"/>
      <c r="I810" s="6"/>
    </row>
    <row r="811" spans="1:9" ht="18.75">
      <c r="A811" s="6"/>
      <c r="B811" s="6"/>
      <c r="C811" s="6"/>
      <c r="D811" s="6"/>
      <c r="E811" s="6"/>
      <c r="F811" s="6"/>
      <c r="G811" s="6"/>
      <c r="H811" s="6"/>
      <c r="I811" s="6"/>
    </row>
    <row r="812" spans="1:9" ht="18.75">
      <c r="A812" s="6"/>
      <c r="B812" s="6"/>
      <c r="C812" s="6"/>
      <c r="D812" s="6"/>
      <c r="E812" s="6"/>
      <c r="F812" s="6"/>
      <c r="G812" s="6"/>
      <c r="H812" s="6"/>
      <c r="I812" s="6"/>
    </row>
    <row r="813" spans="1:9" ht="18.75">
      <c r="A813" s="6"/>
      <c r="B813" s="6"/>
      <c r="C813" s="6"/>
      <c r="D813" s="6"/>
      <c r="E813" s="6"/>
      <c r="F813" s="6"/>
      <c r="G813" s="6"/>
      <c r="H813" s="6"/>
      <c r="I813" s="6"/>
    </row>
    <row r="814" spans="1:9" ht="18.75">
      <c r="A814" s="6"/>
      <c r="B814" s="6"/>
      <c r="C814" s="6"/>
      <c r="D814" s="6"/>
      <c r="E814" s="6"/>
      <c r="F814" s="6"/>
      <c r="G814" s="6"/>
      <c r="H814" s="6"/>
      <c r="I814" s="6"/>
    </row>
    <row r="815" spans="1:9" ht="18.75">
      <c r="A815" s="6"/>
      <c r="B815" s="6"/>
      <c r="C815" s="6"/>
      <c r="D815" s="6"/>
      <c r="E815" s="6"/>
      <c r="F815" s="6"/>
      <c r="G815" s="6"/>
      <c r="H815" s="6"/>
      <c r="I815" s="6"/>
    </row>
    <row r="816" spans="1:9" ht="18.75">
      <c r="A816" s="6"/>
      <c r="B816" s="6"/>
      <c r="C816" s="6"/>
      <c r="D816" s="6"/>
      <c r="E816" s="6"/>
      <c r="F816" s="6"/>
      <c r="G816" s="6"/>
      <c r="H816" s="6"/>
      <c r="I816" s="6"/>
    </row>
    <row r="817" spans="1:9" ht="18.75">
      <c r="A817" s="6"/>
      <c r="B817" s="6"/>
      <c r="C817" s="6"/>
      <c r="D817" s="6"/>
      <c r="E817" s="6"/>
      <c r="F817" s="6"/>
      <c r="G817" s="6"/>
      <c r="H817" s="6"/>
      <c r="I817" s="6"/>
    </row>
    <row r="818" spans="1:9" ht="18.75">
      <c r="A818" s="6"/>
      <c r="B818" s="6"/>
      <c r="C818" s="6"/>
      <c r="D818" s="6"/>
      <c r="E818" s="6"/>
      <c r="F818" s="6"/>
      <c r="G818" s="6"/>
      <c r="H818" s="6"/>
      <c r="I818" s="6"/>
    </row>
    <row r="819" spans="1:9" ht="18.75">
      <c r="A819" s="6"/>
      <c r="B819" s="6"/>
      <c r="C819" s="6"/>
      <c r="D819" s="6"/>
      <c r="E819" s="6"/>
      <c r="F819" s="6"/>
      <c r="G819" s="6"/>
      <c r="H819" s="6"/>
      <c r="I819" s="6"/>
    </row>
    <row r="820" spans="1:9" ht="18.75">
      <c r="A820" s="6"/>
      <c r="B820" s="6"/>
      <c r="C820" s="6"/>
      <c r="D820" s="6"/>
      <c r="E820" s="6"/>
      <c r="F820" s="6"/>
      <c r="G820" s="6"/>
      <c r="H820" s="6"/>
      <c r="I820" s="6"/>
    </row>
    <row r="821" spans="1:9" ht="18.75">
      <c r="A821" s="6"/>
      <c r="B821" s="6"/>
      <c r="C821" s="6"/>
      <c r="D821" s="6"/>
      <c r="E821" s="6"/>
      <c r="F821" s="6"/>
      <c r="G821" s="6"/>
      <c r="H821" s="6"/>
      <c r="I821" s="6"/>
    </row>
    <row r="822" spans="1:9" ht="18.75">
      <c r="A822" s="6"/>
      <c r="B822" s="6"/>
      <c r="C822" s="6"/>
      <c r="D822" s="6"/>
      <c r="E822" s="6"/>
      <c r="F822" s="6"/>
      <c r="G822" s="6"/>
      <c r="H822" s="6"/>
      <c r="I822" s="6"/>
    </row>
    <row r="823" spans="1:9" ht="18.75">
      <c r="A823" s="6"/>
      <c r="B823" s="6"/>
      <c r="C823" s="6"/>
      <c r="D823" s="6"/>
      <c r="E823" s="6"/>
      <c r="F823" s="6"/>
      <c r="G823" s="6"/>
      <c r="H823" s="6"/>
      <c r="I823" s="6"/>
    </row>
    <row r="824" spans="1:9" ht="18.75">
      <c r="A824" s="6"/>
      <c r="B824" s="6"/>
      <c r="C824" s="6"/>
      <c r="D824" s="6"/>
      <c r="E824" s="6"/>
      <c r="F824" s="6"/>
      <c r="G824" s="6"/>
      <c r="H824" s="6"/>
      <c r="I824" s="6"/>
    </row>
    <row r="825" spans="1:9" ht="18.75">
      <c r="A825" s="6"/>
      <c r="B825" s="6"/>
      <c r="C825" s="6"/>
      <c r="D825" s="6"/>
      <c r="E825" s="6"/>
      <c r="F825" s="6"/>
      <c r="G825" s="6"/>
      <c r="H825" s="6"/>
      <c r="I825" s="6"/>
    </row>
    <row r="826" spans="1:9" ht="18.75">
      <c r="A826" s="6"/>
      <c r="B826" s="6"/>
      <c r="C826" s="6"/>
      <c r="D826" s="6"/>
      <c r="E826" s="6"/>
      <c r="F826" s="6"/>
      <c r="G826" s="6"/>
      <c r="H826" s="6"/>
      <c r="I826" s="6"/>
    </row>
    <row r="827" spans="1:9" ht="18.75">
      <c r="A827" s="6"/>
      <c r="B827" s="6"/>
      <c r="C827" s="6"/>
      <c r="D827" s="6"/>
      <c r="E827" s="6"/>
      <c r="F827" s="6"/>
      <c r="G827" s="6"/>
      <c r="H827" s="6"/>
      <c r="I827" s="6"/>
    </row>
    <row r="828" spans="1:9" ht="18.75">
      <c r="A828" s="6"/>
      <c r="B828" s="6"/>
      <c r="C828" s="6"/>
      <c r="D828" s="6"/>
      <c r="E828" s="6"/>
      <c r="F828" s="6"/>
      <c r="G828" s="6"/>
      <c r="H828" s="6"/>
      <c r="I828" s="6"/>
    </row>
    <row r="829" spans="1:9" ht="18.75">
      <c r="A829" s="6"/>
      <c r="B829" s="6"/>
      <c r="C829" s="6"/>
      <c r="D829" s="6"/>
      <c r="E829" s="6"/>
      <c r="F829" s="6"/>
      <c r="G829" s="6"/>
      <c r="H829" s="6"/>
      <c r="I829" s="6"/>
    </row>
    <row r="830" spans="1:9" ht="18.75">
      <c r="A830" s="6"/>
      <c r="B830" s="6"/>
      <c r="C830" s="6"/>
      <c r="D830" s="6"/>
      <c r="E830" s="6"/>
      <c r="F830" s="6"/>
      <c r="G830" s="6"/>
      <c r="H830" s="6"/>
      <c r="I830" s="6"/>
    </row>
    <row r="831" spans="1:9" ht="18.75">
      <c r="A831" s="6"/>
      <c r="B831" s="6"/>
      <c r="C831" s="6"/>
      <c r="D831" s="6"/>
      <c r="E831" s="6"/>
      <c r="F831" s="6"/>
      <c r="G831" s="6"/>
      <c r="H831" s="6"/>
      <c r="I831" s="6"/>
    </row>
    <row r="832" spans="1:9" ht="18.75">
      <c r="A832" s="6"/>
      <c r="B832" s="6"/>
      <c r="C832" s="6"/>
      <c r="D832" s="6"/>
      <c r="E832" s="6"/>
      <c r="F832" s="6"/>
      <c r="G832" s="6"/>
      <c r="H832" s="6"/>
      <c r="I832" s="6"/>
    </row>
    <row r="833" spans="1:9" ht="18.75">
      <c r="A833" s="6"/>
      <c r="B833" s="6"/>
      <c r="C833" s="6"/>
      <c r="D833" s="6"/>
      <c r="E833" s="6"/>
      <c r="F833" s="6"/>
      <c r="G833" s="6"/>
      <c r="H833" s="6"/>
      <c r="I833" s="6"/>
    </row>
    <row r="834" spans="1:9" ht="18.75">
      <c r="A834" s="6"/>
      <c r="B834" s="6"/>
      <c r="C834" s="6"/>
      <c r="D834" s="6"/>
      <c r="E834" s="6"/>
      <c r="F834" s="6"/>
      <c r="G834" s="6"/>
      <c r="H834" s="6"/>
      <c r="I834" s="6"/>
    </row>
    <row r="835" spans="1:9" ht="18.75">
      <c r="A835" s="6"/>
      <c r="B835" s="6"/>
      <c r="C835" s="6"/>
      <c r="D835" s="6"/>
      <c r="E835" s="6"/>
      <c r="F835" s="6"/>
      <c r="G835" s="6"/>
      <c r="H835" s="6"/>
      <c r="I835" s="6"/>
    </row>
    <row r="836" spans="1:9" ht="18.75">
      <c r="A836" s="6"/>
      <c r="B836" s="6"/>
      <c r="C836" s="6"/>
      <c r="D836" s="6"/>
      <c r="E836" s="6"/>
      <c r="F836" s="6"/>
      <c r="G836" s="6"/>
      <c r="H836" s="6"/>
      <c r="I836" s="6"/>
    </row>
    <row r="837" spans="1:9" ht="18.75">
      <c r="A837" s="6"/>
      <c r="B837" s="6"/>
      <c r="C837" s="6"/>
      <c r="D837" s="6"/>
      <c r="E837" s="6"/>
      <c r="F837" s="6"/>
      <c r="G837" s="6"/>
      <c r="H837" s="6"/>
      <c r="I837" s="6"/>
    </row>
    <row r="838" spans="1:9" ht="18.75">
      <c r="A838" s="6"/>
      <c r="B838" s="6"/>
      <c r="C838" s="6"/>
      <c r="D838" s="6"/>
      <c r="E838" s="6"/>
      <c r="F838" s="6"/>
      <c r="G838" s="6"/>
      <c r="H838" s="6"/>
      <c r="I838" s="6"/>
    </row>
    <row r="839" spans="1:9" ht="18.75">
      <c r="A839" s="6"/>
      <c r="B839" s="6"/>
      <c r="C839" s="6"/>
      <c r="D839" s="6"/>
      <c r="E839" s="6"/>
      <c r="F839" s="6"/>
      <c r="G839" s="6"/>
      <c r="H839" s="6"/>
      <c r="I839" s="6"/>
    </row>
    <row r="840" spans="1:9" ht="18.75">
      <c r="A840" s="6"/>
      <c r="B840" s="6"/>
      <c r="C840" s="6"/>
      <c r="D840" s="6"/>
      <c r="E840" s="6"/>
      <c r="F840" s="6"/>
      <c r="G840" s="6"/>
      <c r="H840" s="6"/>
      <c r="I840" s="6"/>
    </row>
    <row r="841" spans="1:9" ht="18.75">
      <c r="A841" s="6"/>
      <c r="B841" s="6"/>
      <c r="C841" s="6"/>
      <c r="D841" s="6"/>
      <c r="E841" s="6"/>
      <c r="F841" s="6"/>
      <c r="G841" s="6"/>
      <c r="H841" s="6"/>
      <c r="I841" s="6"/>
    </row>
    <row r="842" spans="1:9" ht="18.75">
      <c r="A842" s="6"/>
      <c r="B842" s="6"/>
      <c r="C842" s="6"/>
      <c r="D842" s="6"/>
      <c r="E842" s="6"/>
      <c r="F842" s="6"/>
      <c r="G842" s="6"/>
      <c r="H842" s="6"/>
      <c r="I842" s="6"/>
    </row>
    <row r="843" spans="1:9" ht="18.75">
      <c r="A843" s="6"/>
      <c r="B843" s="6"/>
      <c r="C843" s="6"/>
      <c r="D843" s="6"/>
      <c r="E843" s="6"/>
      <c r="F843" s="6"/>
      <c r="G843" s="6"/>
      <c r="H843" s="6"/>
      <c r="I843" s="6"/>
    </row>
    <row r="844" spans="1:9" ht="18.75">
      <c r="A844" s="6"/>
      <c r="B844" s="6"/>
      <c r="C844" s="6"/>
      <c r="D844" s="6"/>
      <c r="E844" s="6"/>
      <c r="F844" s="6"/>
      <c r="G844" s="6"/>
      <c r="H844" s="6"/>
      <c r="I844" s="6"/>
    </row>
    <row r="845" spans="1:9" ht="18.75">
      <c r="A845" s="6"/>
      <c r="B845" s="6"/>
      <c r="C845" s="6"/>
      <c r="D845" s="6"/>
      <c r="E845" s="6"/>
      <c r="F845" s="6"/>
      <c r="G845" s="6"/>
      <c r="H845" s="6"/>
      <c r="I845" s="6"/>
    </row>
    <row r="846" spans="1:9" ht="18.75">
      <c r="A846" s="6"/>
      <c r="B846" s="6"/>
      <c r="C846" s="6"/>
      <c r="D846" s="6"/>
      <c r="E846" s="6"/>
      <c r="F846" s="6"/>
      <c r="G846" s="6"/>
      <c r="H846" s="6"/>
      <c r="I846" s="6"/>
    </row>
    <row r="847" spans="1:9" ht="18.75">
      <c r="A847" s="6"/>
      <c r="B847" s="6"/>
      <c r="C847" s="6"/>
      <c r="D847" s="6"/>
      <c r="E847" s="6"/>
      <c r="F847" s="6"/>
      <c r="G847" s="6"/>
      <c r="H847" s="6"/>
      <c r="I847" s="6"/>
    </row>
    <row r="848" spans="1:9" ht="18.75">
      <c r="A848" s="6"/>
      <c r="B848" s="6"/>
      <c r="C848" s="6"/>
      <c r="D848" s="6"/>
      <c r="E848" s="6"/>
      <c r="F848" s="6"/>
      <c r="G848" s="6"/>
      <c r="H848" s="6"/>
      <c r="I848" s="6"/>
    </row>
    <row r="849" spans="1:9" ht="18.75">
      <c r="A849" s="6"/>
      <c r="B849" s="6"/>
      <c r="C849" s="6"/>
      <c r="D849" s="6"/>
      <c r="E849" s="6"/>
      <c r="F849" s="6"/>
      <c r="G849" s="6"/>
      <c r="H849" s="6"/>
      <c r="I849" s="6"/>
    </row>
    <row r="850" spans="1:9" ht="18.75">
      <c r="A850" s="6"/>
      <c r="B850" s="6"/>
      <c r="C850" s="6"/>
      <c r="D850" s="6"/>
      <c r="E850" s="6"/>
      <c r="F850" s="6"/>
      <c r="G850" s="6"/>
      <c r="H850" s="6"/>
      <c r="I850" s="6"/>
    </row>
    <row r="851" spans="1:9" ht="18.75">
      <c r="A851" s="6"/>
      <c r="B851" s="6"/>
      <c r="C851" s="6"/>
      <c r="D851" s="6"/>
      <c r="E851" s="6"/>
      <c r="F851" s="6"/>
      <c r="G851" s="6"/>
      <c r="H851" s="6"/>
      <c r="I851" s="6"/>
    </row>
    <row r="852" spans="1:9" ht="18.75">
      <c r="A852" s="6"/>
      <c r="B852" s="6"/>
      <c r="C852" s="6"/>
      <c r="D852" s="6"/>
      <c r="E852" s="6"/>
      <c r="F852" s="6"/>
      <c r="G852" s="6"/>
      <c r="H852" s="6"/>
      <c r="I852" s="6"/>
    </row>
    <row r="853" spans="1:9" ht="18.75">
      <c r="A853" s="6"/>
      <c r="B853" s="6"/>
      <c r="C853" s="6"/>
      <c r="D853" s="6"/>
      <c r="E853" s="6"/>
      <c r="F853" s="6"/>
      <c r="G853" s="6"/>
      <c r="H853" s="6"/>
      <c r="I853" s="6"/>
    </row>
    <row r="854" spans="1:9" ht="18.75">
      <c r="A854" s="6"/>
      <c r="B854" s="6"/>
      <c r="C854" s="6"/>
      <c r="D854" s="6"/>
      <c r="E854" s="6"/>
      <c r="F854" s="6"/>
      <c r="G854" s="6"/>
      <c r="H854" s="6"/>
      <c r="I854" s="6"/>
    </row>
    <row r="855" spans="1:9" ht="18.75">
      <c r="A855" s="6"/>
      <c r="B855" s="6"/>
      <c r="C855" s="6"/>
      <c r="D855" s="6"/>
      <c r="E855" s="6"/>
      <c r="F855" s="6"/>
      <c r="G855" s="6"/>
      <c r="H855" s="6"/>
      <c r="I855" s="6"/>
    </row>
    <row r="856" spans="1:9" ht="18.75">
      <c r="A856" s="6"/>
      <c r="B856" s="6"/>
      <c r="C856" s="6"/>
      <c r="D856" s="6"/>
      <c r="E856" s="6"/>
      <c r="F856" s="6"/>
      <c r="G856" s="6"/>
      <c r="H856" s="6"/>
      <c r="I856" s="6"/>
    </row>
    <row r="857" spans="1:9" ht="18.75">
      <c r="A857" s="6"/>
      <c r="B857" s="6"/>
      <c r="C857" s="6"/>
      <c r="D857" s="6"/>
      <c r="E857" s="6"/>
      <c r="F857" s="6"/>
      <c r="G857" s="6"/>
      <c r="H857" s="6"/>
      <c r="I857" s="6"/>
    </row>
    <row r="858" spans="1:9" ht="18.75">
      <c r="A858" s="6"/>
      <c r="B858" s="6"/>
      <c r="C858" s="6"/>
      <c r="D858" s="6"/>
      <c r="E858" s="6"/>
      <c r="F858" s="6"/>
      <c r="G858" s="6"/>
      <c r="H858" s="6"/>
      <c r="I858" s="6"/>
    </row>
    <row r="859" spans="1:9" ht="18.75">
      <c r="A859" s="6"/>
      <c r="B859" s="6"/>
      <c r="C859" s="6"/>
      <c r="D859" s="6"/>
      <c r="E859" s="6"/>
      <c r="F859" s="6"/>
      <c r="G859" s="6"/>
      <c r="H859" s="6"/>
      <c r="I859" s="6"/>
    </row>
    <row r="860" spans="1:9" ht="18.75">
      <c r="A860" s="6"/>
      <c r="B860" s="6"/>
      <c r="C860" s="6"/>
      <c r="D860" s="6"/>
      <c r="E860" s="6"/>
      <c r="F860" s="6"/>
      <c r="G860" s="6"/>
      <c r="H860" s="6"/>
      <c r="I860" s="6"/>
    </row>
    <row r="861" spans="1:9" ht="18.75">
      <c r="A861" s="6"/>
      <c r="B861" s="6"/>
      <c r="C861" s="6"/>
      <c r="D861" s="6"/>
      <c r="E861" s="6"/>
      <c r="F861" s="6"/>
      <c r="G861" s="6"/>
      <c r="H861" s="6"/>
      <c r="I861" s="6"/>
    </row>
    <row r="862" spans="1:9" ht="18.75">
      <c r="A862" s="6"/>
      <c r="B862" s="6"/>
      <c r="C862" s="6"/>
      <c r="D862" s="6"/>
      <c r="E862" s="6"/>
      <c r="F862" s="6"/>
      <c r="G862" s="6"/>
      <c r="H862" s="6"/>
      <c r="I862" s="6"/>
    </row>
    <row r="863" spans="1:9" ht="18.75">
      <c r="A863" s="6"/>
      <c r="B863" s="6"/>
      <c r="C863" s="6"/>
      <c r="D863" s="6"/>
      <c r="E863" s="6"/>
      <c r="F863" s="6"/>
      <c r="G863" s="6"/>
      <c r="H863" s="6"/>
      <c r="I863" s="6"/>
    </row>
    <row r="864" spans="1:9" ht="18.75">
      <c r="A864" s="6"/>
      <c r="B864" s="6"/>
      <c r="C864" s="6"/>
      <c r="D864" s="6"/>
      <c r="E864" s="6"/>
      <c r="F864" s="6"/>
      <c r="G864" s="6"/>
      <c r="H864" s="6"/>
      <c r="I864" s="6"/>
    </row>
    <row r="865" spans="1:9" ht="18.75">
      <c r="A865" s="6"/>
      <c r="B865" s="6"/>
      <c r="C865" s="6"/>
      <c r="D865" s="6"/>
      <c r="E865" s="6"/>
      <c r="F865" s="6"/>
      <c r="G865" s="6"/>
      <c r="H865" s="6"/>
      <c r="I865" s="6"/>
    </row>
    <row r="866" spans="1:9" ht="18.75">
      <c r="A866" s="6"/>
      <c r="B866" s="6"/>
      <c r="C866" s="6"/>
      <c r="D866" s="6"/>
      <c r="E866" s="6"/>
      <c r="F866" s="6"/>
      <c r="G866" s="6"/>
      <c r="H866" s="6"/>
      <c r="I866" s="6"/>
    </row>
    <row r="867" spans="1:9" ht="18.75">
      <c r="A867" s="6"/>
      <c r="B867" s="6"/>
      <c r="C867" s="6"/>
      <c r="D867" s="6"/>
      <c r="E867" s="6"/>
      <c r="F867" s="6"/>
      <c r="G867" s="6"/>
      <c r="H867" s="6"/>
      <c r="I867" s="6"/>
    </row>
    <row r="868" spans="1:9" ht="18.75">
      <c r="A868" s="6"/>
      <c r="B868" s="6"/>
      <c r="C868" s="6"/>
      <c r="D868" s="6"/>
      <c r="E868" s="6"/>
      <c r="F868" s="6"/>
      <c r="G868" s="6"/>
      <c r="H868" s="6"/>
      <c r="I868" s="6"/>
    </row>
    <row r="869" spans="1:9" ht="18.75">
      <c r="A869" s="6"/>
      <c r="B869" s="6"/>
      <c r="C869" s="6"/>
      <c r="D869" s="6"/>
      <c r="E869" s="6"/>
      <c r="F869" s="6"/>
      <c r="G869" s="6"/>
      <c r="H869" s="6"/>
      <c r="I869" s="6"/>
    </row>
    <row r="870" spans="1:9" ht="18.75">
      <c r="A870" s="6"/>
      <c r="B870" s="6"/>
      <c r="C870" s="6"/>
      <c r="D870" s="6"/>
      <c r="E870" s="6"/>
      <c r="F870" s="6"/>
      <c r="G870" s="6"/>
      <c r="H870" s="6"/>
      <c r="I870" s="6"/>
    </row>
    <row r="871" spans="1:9" ht="18.75">
      <c r="A871" s="6"/>
      <c r="B871" s="6"/>
      <c r="C871" s="6"/>
      <c r="D871" s="6"/>
      <c r="E871" s="6"/>
      <c r="F871" s="6"/>
      <c r="G871" s="6"/>
      <c r="H871" s="6"/>
      <c r="I871" s="6"/>
    </row>
    <row r="872" spans="1:9" ht="18.75">
      <c r="A872" s="6"/>
      <c r="B872" s="6"/>
      <c r="C872" s="6"/>
      <c r="D872" s="6"/>
      <c r="E872" s="6"/>
      <c r="F872" s="6"/>
      <c r="G872" s="6"/>
      <c r="H872" s="6"/>
      <c r="I872" s="6"/>
    </row>
    <row r="873" spans="1:9" ht="18.75">
      <c r="A873" s="6"/>
      <c r="B873" s="6"/>
      <c r="C873" s="6"/>
      <c r="D873" s="6"/>
      <c r="E873" s="6"/>
      <c r="F873" s="6"/>
      <c r="G873" s="6"/>
      <c r="H873" s="6"/>
      <c r="I873" s="6"/>
    </row>
    <row r="874" spans="1:9" ht="18.75">
      <c r="A874" s="6"/>
      <c r="B874" s="6"/>
      <c r="C874" s="6"/>
      <c r="D874" s="6"/>
      <c r="E874" s="6"/>
      <c r="F874" s="6"/>
      <c r="G874" s="6"/>
      <c r="H874" s="6"/>
      <c r="I874" s="6"/>
    </row>
    <row r="875" spans="1:9" ht="18.75">
      <c r="A875" s="6"/>
      <c r="B875" s="6"/>
      <c r="C875" s="6"/>
      <c r="D875" s="6"/>
      <c r="E875" s="6"/>
      <c r="F875" s="6"/>
      <c r="G875" s="6"/>
      <c r="H875" s="6"/>
      <c r="I875" s="6"/>
    </row>
    <row r="876" spans="1:9" ht="18.75">
      <c r="A876" s="6"/>
      <c r="B876" s="6"/>
      <c r="C876" s="6"/>
      <c r="D876" s="6"/>
      <c r="E876" s="6"/>
      <c r="F876" s="6"/>
      <c r="G876" s="6"/>
      <c r="H876" s="6"/>
      <c r="I876" s="6"/>
    </row>
    <row r="877" spans="1:9" ht="18.75">
      <c r="A877" s="6"/>
      <c r="B877" s="6"/>
      <c r="C877" s="6"/>
      <c r="D877" s="6"/>
      <c r="E877" s="6"/>
      <c r="F877" s="6"/>
      <c r="G877" s="6"/>
      <c r="H877" s="6"/>
      <c r="I877" s="6"/>
    </row>
    <row r="878" spans="1:9" ht="18.75">
      <c r="A878" s="6"/>
      <c r="B878" s="6"/>
      <c r="C878" s="6"/>
      <c r="D878" s="6"/>
      <c r="E878" s="6"/>
      <c r="F878" s="6"/>
      <c r="G878" s="6"/>
      <c r="H878" s="6"/>
      <c r="I878" s="6"/>
    </row>
    <row r="879" spans="1:9" ht="18.75">
      <c r="A879" s="6"/>
      <c r="B879" s="6"/>
      <c r="C879" s="6"/>
      <c r="D879" s="6"/>
      <c r="E879" s="6"/>
      <c r="F879" s="6"/>
      <c r="G879" s="6"/>
      <c r="H879" s="6"/>
      <c r="I879" s="6"/>
    </row>
    <row r="880" spans="1:9" ht="18.75">
      <c r="A880" s="6"/>
      <c r="B880" s="6"/>
      <c r="C880" s="6"/>
      <c r="D880" s="6"/>
      <c r="E880" s="6"/>
      <c r="F880" s="6"/>
      <c r="G880" s="6"/>
      <c r="H880" s="6"/>
      <c r="I880" s="6"/>
    </row>
    <row r="881" spans="1:9" ht="18.75">
      <c r="A881" s="6"/>
      <c r="B881" s="6"/>
      <c r="C881" s="6"/>
      <c r="D881" s="6"/>
      <c r="E881" s="6"/>
      <c r="F881" s="6"/>
      <c r="G881" s="6"/>
      <c r="H881" s="6"/>
      <c r="I881" s="6"/>
    </row>
    <row r="882" spans="1:9" ht="18.75">
      <c r="A882" s="6"/>
      <c r="B882" s="6"/>
      <c r="C882" s="6"/>
      <c r="D882" s="6"/>
      <c r="E882" s="6"/>
      <c r="F882" s="6"/>
      <c r="G882" s="6"/>
      <c r="H882" s="6"/>
      <c r="I882" s="6"/>
    </row>
    <row r="883" spans="1:9" ht="18.75">
      <c r="A883" s="6"/>
      <c r="B883" s="6"/>
      <c r="C883" s="6"/>
      <c r="D883" s="6"/>
      <c r="E883" s="6"/>
      <c r="F883" s="6"/>
      <c r="G883" s="6"/>
      <c r="H883" s="6"/>
      <c r="I883" s="6"/>
    </row>
    <row r="884" spans="1:9" ht="18.75">
      <c r="A884" s="6"/>
      <c r="B884" s="6"/>
      <c r="C884" s="6"/>
      <c r="D884" s="6"/>
      <c r="E884" s="6"/>
      <c r="F884" s="6"/>
      <c r="G884" s="6"/>
      <c r="H884" s="6"/>
      <c r="I884" s="6"/>
    </row>
    <row r="885" spans="1:9" ht="18.75">
      <c r="A885" s="6"/>
      <c r="B885" s="6"/>
      <c r="C885" s="6"/>
      <c r="D885" s="6"/>
      <c r="E885" s="6"/>
      <c r="F885" s="6"/>
      <c r="G885" s="6"/>
      <c r="H885" s="6"/>
      <c r="I885" s="6"/>
    </row>
    <row r="886" spans="1:9" ht="18.75">
      <c r="A886" s="6"/>
      <c r="B886" s="6"/>
      <c r="C886" s="6"/>
      <c r="D886" s="6"/>
      <c r="E886" s="6"/>
      <c r="F886" s="6"/>
      <c r="G886" s="6"/>
      <c r="H886" s="6"/>
      <c r="I886" s="6"/>
    </row>
    <row r="887" spans="1:9" ht="18.75">
      <c r="A887" s="6"/>
      <c r="B887" s="6"/>
      <c r="C887" s="6"/>
      <c r="D887" s="6"/>
      <c r="E887" s="6"/>
      <c r="F887" s="6"/>
      <c r="G887" s="6"/>
      <c r="H887" s="6"/>
      <c r="I887" s="6"/>
    </row>
    <row r="888" spans="1:9" ht="18.75">
      <c r="A888" s="6"/>
      <c r="B888" s="6"/>
      <c r="C888" s="6"/>
      <c r="D888" s="6"/>
      <c r="E888" s="6"/>
      <c r="F888" s="6"/>
      <c r="G888" s="6"/>
      <c r="H888" s="6"/>
      <c r="I888" s="6"/>
    </row>
    <row r="889" spans="1:9" ht="18.75">
      <c r="A889" s="6"/>
      <c r="B889" s="6"/>
      <c r="C889" s="6"/>
      <c r="D889" s="6"/>
      <c r="E889" s="6"/>
      <c r="F889" s="6"/>
      <c r="G889" s="6"/>
      <c r="H889" s="6"/>
      <c r="I889" s="6"/>
    </row>
    <row r="890" spans="1:9" ht="18.75">
      <c r="A890" s="6"/>
      <c r="B890" s="6"/>
      <c r="C890" s="6"/>
      <c r="D890" s="6"/>
      <c r="E890" s="6"/>
      <c r="F890" s="6"/>
      <c r="G890" s="6"/>
      <c r="H890" s="6"/>
      <c r="I890" s="6"/>
    </row>
    <row r="891" spans="1:9" ht="18.75">
      <c r="A891" s="6"/>
      <c r="B891" s="6"/>
      <c r="C891" s="6"/>
      <c r="D891" s="6"/>
      <c r="E891" s="6"/>
      <c r="F891" s="6"/>
      <c r="G891" s="6"/>
      <c r="H891" s="6"/>
      <c r="I891" s="6"/>
    </row>
    <row r="892" spans="1:9" ht="18.75">
      <c r="A892" s="6"/>
      <c r="B892" s="6"/>
      <c r="C892" s="6"/>
      <c r="D892" s="6"/>
      <c r="E892" s="6"/>
      <c r="F892" s="6"/>
      <c r="G892" s="6"/>
      <c r="H892" s="6"/>
      <c r="I892" s="6"/>
    </row>
    <row r="893" spans="1:9" ht="18.75">
      <c r="A893" s="6"/>
      <c r="B893" s="6"/>
      <c r="C893" s="6"/>
      <c r="D893" s="6"/>
      <c r="E893" s="6"/>
      <c r="F893" s="6"/>
      <c r="G893" s="6"/>
      <c r="H893" s="6"/>
      <c r="I893" s="6"/>
    </row>
    <row r="894" spans="1:9" ht="18.75">
      <c r="A894" s="6"/>
      <c r="B894" s="6"/>
      <c r="C894" s="6"/>
      <c r="D894" s="6"/>
      <c r="E894" s="6"/>
      <c r="F894" s="6"/>
      <c r="G894" s="6"/>
      <c r="H894" s="6"/>
      <c r="I894" s="6"/>
    </row>
    <row r="895" spans="1:9" ht="18.75">
      <c r="A895" s="6"/>
      <c r="B895" s="6"/>
      <c r="C895" s="6"/>
      <c r="D895" s="6"/>
      <c r="E895" s="6"/>
      <c r="F895" s="6"/>
      <c r="G895" s="6"/>
      <c r="H895" s="6"/>
      <c r="I895" s="6"/>
    </row>
    <row r="896" spans="1:9" ht="18.75">
      <c r="A896" s="6"/>
      <c r="B896" s="6"/>
      <c r="C896" s="6"/>
      <c r="D896" s="6"/>
      <c r="E896" s="6"/>
      <c r="F896" s="6"/>
      <c r="G896" s="6"/>
      <c r="H896" s="6"/>
      <c r="I896" s="6"/>
    </row>
    <row r="897" spans="1:9" ht="18.75">
      <c r="A897" s="6"/>
      <c r="B897" s="6"/>
      <c r="C897" s="6"/>
      <c r="D897" s="6"/>
      <c r="E897" s="6"/>
      <c r="F897" s="6"/>
      <c r="G897" s="6"/>
      <c r="H897" s="6"/>
      <c r="I897" s="6"/>
    </row>
    <row r="898" spans="1:9" ht="18.75">
      <c r="A898" s="6"/>
      <c r="B898" s="6"/>
      <c r="C898" s="6"/>
      <c r="D898" s="6"/>
      <c r="E898" s="6"/>
      <c r="F898" s="6"/>
      <c r="G898" s="6"/>
      <c r="H898" s="6"/>
      <c r="I898" s="6"/>
    </row>
    <row r="899" spans="1:9" ht="18.75">
      <c r="A899" s="6"/>
      <c r="B899" s="6"/>
      <c r="C899" s="6"/>
      <c r="D899" s="6"/>
      <c r="E899" s="6"/>
      <c r="F899" s="6"/>
      <c r="G899" s="6"/>
      <c r="H899" s="6"/>
      <c r="I899" s="6"/>
    </row>
    <row r="900" spans="1:9" ht="18.75">
      <c r="A900" s="6"/>
      <c r="B900" s="6"/>
      <c r="C900" s="6"/>
      <c r="D900" s="6"/>
      <c r="E900" s="6"/>
      <c r="F900" s="6"/>
      <c r="G900" s="6"/>
      <c r="H900" s="6"/>
      <c r="I900" s="6"/>
    </row>
    <row r="901" spans="1:9" ht="18.75">
      <c r="A901" s="6"/>
      <c r="B901" s="6"/>
      <c r="C901" s="6"/>
      <c r="D901" s="6"/>
      <c r="E901" s="6"/>
      <c r="F901" s="6"/>
      <c r="G901" s="6"/>
      <c r="H901" s="6"/>
      <c r="I901" s="6"/>
    </row>
    <row r="902" spans="1:9" ht="18.75">
      <c r="A902" s="6"/>
      <c r="B902" s="6"/>
      <c r="C902" s="6"/>
      <c r="D902" s="6"/>
      <c r="E902" s="6"/>
      <c r="F902" s="6"/>
      <c r="G902" s="6"/>
      <c r="H902" s="6"/>
      <c r="I902" s="6"/>
    </row>
    <row r="903" spans="1:9" ht="18.75">
      <c r="A903" s="6"/>
      <c r="B903" s="6"/>
      <c r="C903" s="6"/>
      <c r="D903" s="6"/>
      <c r="E903" s="6"/>
      <c r="F903" s="6"/>
      <c r="G903" s="6"/>
      <c r="H903" s="6"/>
      <c r="I903" s="6"/>
    </row>
    <row r="904" spans="1:9" ht="18.75">
      <c r="A904" s="6"/>
      <c r="B904" s="6"/>
      <c r="C904" s="6"/>
      <c r="D904" s="6"/>
      <c r="E904" s="6"/>
      <c r="F904" s="6"/>
      <c r="G904" s="6"/>
      <c r="H904" s="6"/>
      <c r="I904" s="6"/>
    </row>
    <row r="905" spans="1:9" ht="18.75">
      <c r="A905" s="6"/>
      <c r="B905" s="6"/>
      <c r="C905" s="6"/>
      <c r="D905" s="6"/>
      <c r="E905" s="6"/>
      <c r="F905" s="6"/>
      <c r="G905" s="6"/>
      <c r="H905" s="6"/>
      <c r="I905" s="6"/>
    </row>
    <row r="906" spans="1:9" ht="18.75">
      <c r="A906" s="6"/>
      <c r="B906" s="6"/>
      <c r="C906" s="6"/>
      <c r="D906" s="6"/>
      <c r="E906" s="6"/>
      <c r="F906" s="6"/>
      <c r="G906" s="6"/>
      <c r="H906" s="6"/>
      <c r="I906" s="6"/>
    </row>
    <row r="907" spans="1:9" ht="18.75">
      <c r="A907" s="6"/>
      <c r="B907" s="6"/>
      <c r="C907" s="6"/>
      <c r="D907" s="6"/>
      <c r="E907" s="6"/>
      <c r="F907" s="6"/>
      <c r="G907" s="6"/>
      <c r="H907" s="6"/>
      <c r="I907" s="6"/>
    </row>
    <row r="908" spans="1:9" ht="18.75">
      <c r="A908" s="6"/>
      <c r="B908" s="6"/>
      <c r="C908" s="6"/>
      <c r="D908" s="6"/>
      <c r="E908" s="6"/>
      <c r="F908" s="6"/>
      <c r="G908" s="6"/>
      <c r="H908" s="6"/>
      <c r="I908" s="6"/>
    </row>
    <row r="909" spans="1:9" ht="18.75">
      <c r="A909" s="6"/>
      <c r="B909" s="6"/>
      <c r="C909" s="6"/>
      <c r="D909" s="6"/>
      <c r="E909" s="6"/>
      <c r="F909" s="6"/>
      <c r="G909" s="6"/>
      <c r="H909" s="6"/>
      <c r="I909" s="6"/>
    </row>
    <row r="910" spans="1:9" ht="18.75">
      <c r="A910" s="6"/>
      <c r="B910" s="6"/>
      <c r="C910" s="6"/>
      <c r="D910" s="6"/>
      <c r="E910" s="6"/>
      <c r="F910" s="6"/>
      <c r="G910" s="6"/>
      <c r="H910" s="6"/>
      <c r="I910" s="6"/>
    </row>
    <row r="911" spans="1:9" ht="18.75">
      <c r="A911" s="6"/>
      <c r="B911" s="6"/>
      <c r="C911" s="6"/>
      <c r="D911" s="6"/>
      <c r="E911" s="6"/>
      <c r="F911" s="6"/>
      <c r="G911" s="6"/>
      <c r="H911" s="6"/>
      <c r="I911" s="6"/>
    </row>
    <row r="912" spans="1:9" ht="18.75">
      <c r="A912" s="6"/>
      <c r="B912" s="6"/>
      <c r="C912" s="6"/>
      <c r="D912" s="6"/>
      <c r="E912" s="6"/>
      <c r="F912" s="6"/>
      <c r="G912" s="6"/>
      <c r="H912" s="6"/>
      <c r="I912" s="6"/>
    </row>
    <row r="913" spans="1:9" ht="18.75">
      <c r="A913" s="6"/>
      <c r="B913" s="6"/>
      <c r="C913" s="6"/>
      <c r="D913" s="6"/>
      <c r="E913" s="6"/>
      <c r="F913" s="6"/>
      <c r="G913" s="6"/>
      <c r="H913" s="6"/>
      <c r="I913" s="6"/>
    </row>
    <row r="914" spans="1:9" ht="18.75">
      <c r="A914" s="6"/>
      <c r="B914" s="6"/>
      <c r="C914" s="6"/>
      <c r="D914" s="6"/>
      <c r="E914" s="6"/>
      <c r="F914" s="6"/>
      <c r="G914" s="6"/>
      <c r="H914" s="6"/>
      <c r="I914" s="6"/>
    </row>
    <row r="915" spans="1:9" ht="18.75">
      <c r="A915" s="6"/>
      <c r="B915" s="6"/>
      <c r="C915" s="6"/>
      <c r="D915" s="6"/>
      <c r="E915" s="6"/>
      <c r="F915" s="6"/>
      <c r="G915" s="6"/>
      <c r="H915" s="6"/>
      <c r="I915" s="6"/>
    </row>
    <row r="916" spans="1:9" ht="18.75">
      <c r="A916" s="6"/>
      <c r="B916" s="6"/>
      <c r="C916" s="6"/>
      <c r="D916" s="6"/>
      <c r="E916" s="6"/>
      <c r="F916" s="6"/>
      <c r="G916" s="6"/>
      <c r="H916" s="6"/>
      <c r="I916" s="6"/>
    </row>
    <row r="917" spans="1:9" ht="18.75">
      <c r="A917" s="6"/>
      <c r="B917" s="6"/>
      <c r="C917" s="6"/>
      <c r="D917" s="6"/>
      <c r="E917" s="6"/>
      <c r="F917" s="6"/>
      <c r="G917" s="6"/>
      <c r="H917" s="6"/>
      <c r="I917" s="6"/>
    </row>
    <row r="918" spans="1:9" ht="18.75">
      <c r="A918" s="6"/>
      <c r="B918" s="6"/>
      <c r="C918" s="6"/>
      <c r="D918" s="6"/>
      <c r="E918" s="6"/>
      <c r="F918" s="6"/>
      <c r="G918" s="6"/>
      <c r="H918" s="6"/>
      <c r="I918" s="6"/>
    </row>
    <row r="919" spans="1:9" ht="18.75">
      <c r="A919" s="6"/>
      <c r="B919" s="6"/>
      <c r="C919" s="6"/>
      <c r="D919" s="6"/>
      <c r="E919" s="6"/>
      <c r="F919" s="6"/>
      <c r="G919" s="6"/>
      <c r="H919" s="6"/>
      <c r="I919" s="6"/>
    </row>
    <row r="920" spans="1:9" ht="18.75">
      <c r="A920" s="6"/>
      <c r="B920" s="6"/>
      <c r="C920" s="6"/>
      <c r="D920" s="6"/>
      <c r="E920" s="6"/>
      <c r="F920" s="6"/>
      <c r="G920" s="6"/>
      <c r="H920" s="6"/>
      <c r="I920" s="6"/>
    </row>
    <row r="921" spans="1:9" ht="18.75">
      <c r="A921" s="6"/>
      <c r="B921" s="6"/>
      <c r="C921" s="6"/>
      <c r="D921" s="6"/>
      <c r="E921" s="6"/>
      <c r="F921" s="6"/>
      <c r="G921" s="6"/>
      <c r="H921" s="6"/>
      <c r="I921" s="6"/>
    </row>
    <row r="922" spans="1:9" ht="18.75">
      <c r="A922" s="6"/>
      <c r="B922" s="6"/>
      <c r="C922" s="6"/>
      <c r="D922" s="6"/>
      <c r="E922" s="6"/>
      <c r="F922" s="6"/>
      <c r="G922" s="6"/>
      <c r="H922" s="6"/>
      <c r="I922" s="6"/>
    </row>
    <row r="923" spans="1:9" ht="18.75">
      <c r="A923" s="6"/>
      <c r="B923" s="6"/>
      <c r="C923" s="6"/>
      <c r="D923" s="6"/>
      <c r="E923" s="6"/>
      <c r="F923" s="6"/>
      <c r="G923" s="6"/>
      <c r="H923" s="6"/>
      <c r="I923" s="6"/>
    </row>
    <row r="924" spans="1:9" ht="18.75">
      <c r="A924" s="6"/>
      <c r="B924" s="6"/>
      <c r="C924" s="6"/>
      <c r="D924" s="6"/>
      <c r="E924" s="6"/>
      <c r="F924" s="6"/>
      <c r="G924" s="6"/>
      <c r="H924" s="6"/>
      <c r="I924" s="6"/>
    </row>
    <row r="925" spans="1:9" ht="18.75">
      <c r="A925" s="6"/>
      <c r="B925" s="6"/>
      <c r="C925" s="6"/>
      <c r="D925" s="6"/>
      <c r="E925" s="6"/>
      <c r="F925" s="6"/>
      <c r="G925" s="6"/>
      <c r="H925" s="6"/>
      <c r="I925" s="6"/>
    </row>
    <row r="926" spans="1:9" ht="18.75">
      <c r="A926" s="6"/>
      <c r="B926" s="6"/>
      <c r="C926" s="6"/>
      <c r="D926" s="6"/>
      <c r="E926" s="6"/>
      <c r="F926" s="6"/>
      <c r="G926" s="6"/>
      <c r="H926" s="6"/>
      <c r="I926" s="6"/>
    </row>
    <row r="927" spans="1:9" ht="18.75">
      <c r="A927" s="6"/>
      <c r="B927" s="6"/>
      <c r="C927" s="6"/>
      <c r="D927" s="6"/>
      <c r="E927" s="6"/>
      <c r="F927" s="6"/>
      <c r="G927" s="6"/>
      <c r="H927" s="6"/>
      <c r="I927" s="6"/>
    </row>
    <row r="928" spans="1:9" ht="18.75">
      <c r="A928" s="6"/>
      <c r="B928" s="6"/>
      <c r="C928" s="6"/>
      <c r="D928" s="6"/>
      <c r="E928" s="6"/>
      <c r="F928" s="6"/>
      <c r="G928" s="6"/>
      <c r="H928" s="6"/>
      <c r="I928" s="6"/>
    </row>
    <row r="929" spans="1:9" ht="18.75">
      <c r="A929" s="6"/>
      <c r="B929" s="6"/>
      <c r="C929" s="6"/>
      <c r="D929" s="6"/>
      <c r="E929" s="6"/>
      <c r="F929" s="6"/>
      <c r="G929" s="6"/>
      <c r="H929" s="6"/>
      <c r="I929" s="6"/>
    </row>
    <row r="930" spans="1:9" ht="18.75">
      <c r="A930" s="6"/>
      <c r="B930" s="6"/>
      <c r="C930" s="6"/>
      <c r="D930" s="6"/>
      <c r="E930" s="6"/>
      <c r="F930" s="6"/>
      <c r="G930" s="6"/>
      <c r="H930" s="6"/>
      <c r="I930" s="6"/>
    </row>
    <row r="931" spans="1:9" ht="18.75">
      <c r="A931" s="6"/>
      <c r="B931" s="6"/>
      <c r="C931" s="6"/>
      <c r="D931" s="6"/>
      <c r="E931" s="6"/>
      <c r="F931" s="6"/>
      <c r="G931" s="6"/>
      <c r="H931" s="6"/>
      <c r="I931" s="6"/>
    </row>
    <row r="932" spans="1:9" ht="18.75">
      <c r="A932" s="6"/>
      <c r="B932" s="6"/>
      <c r="C932" s="6"/>
      <c r="D932" s="6"/>
      <c r="E932" s="6"/>
      <c r="F932" s="6"/>
      <c r="G932" s="6"/>
      <c r="H932" s="6"/>
      <c r="I932" s="6"/>
    </row>
    <row r="933" spans="1:9" ht="18.75">
      <c r="A933" s="6"/>
      <c r="B933" s="6"/>
      <c r="C933" s="6"/>
      <c r="D933" s="6"/>
      <c r="E933" s="6"/>
      <c r="F933" s="6"/>
      <c r="G933" s="6"/>
      <c r="H933" s="6"/>
      <c r="I933" s="6"/>
    </row>
    <row r="934" spans="1:9" ht="18.75">
      <c r="A934" s="6"/>
      <c r="B934" s="6"/>
      <c r="C934" s="6"/>
      <c r="D934" s="6"/>
      <c r="E934" s="6"/>
      <c r="F934" s="6"/>
      <c r="G934" s="6"/>
      <c r="H934" s="6"/>
      <c r="I934" s="6"/>
    </row>
    <row r="935" spans="1:9" ht="18.75">
      <c r="A935" s="6"/>
      <c r="B935" s="6"/>
      <c r="C935" s="6"/>
      <c r="D935" s="6"/>
      <c r="E935" s="6"/>
      <c r="F935" s="6"/>
      <c r="G935" s="6"/>
      <c r="H935" s="6"/>
      <c r="I935" s="6"/>
    </row>
    <row r="936" spans="1:9" ht="18.75">
      <c r="A936" s="6"/>
      <c r="B936" s="6"/>
      <c r="C936" s="6"/>
      <c r="D936" s="6"/>
      <c r="E936" s="6"/>
      <c r="F936" s="6"/>
      <c r="G936" s="6"/>
      <c r="H936" s="6"/>
      <c r="I936" s="6"/>
    </row>
    <row r="937" spans="1:9" ht="18.75">
      <c r="A937" s="6"/>
      <c r="B937" s="6"/>
      <c r="C937" s="6"/>
      <c r="D937" s="6"/>
      <c r="E937" s="6"/>
      <c r="F937" s="6"/>
      <c r="G937" s="6"/>
      <c r="H937" s="6"/>
      <c r="I937" s="6"/>
    </row>
    <row r="938" spans="1:9" ht="18.75">
      <c r="A938" s="6"/>
      <c r="B938" s="6"/>
      <c r="C938" s="6"/>
      <c r="D938" s="6"/>
      <c r="E938" s="6"/>
      <c r="F938" s="6"/>
      <c r="G938" s="6"/>
      <c r="H938" s="6"/>
      <c r="I938" s="6"/>
    </row>
    <row r="939" spans="1:9" ht="18.75">
      <c r="A939" s="6"/>
      <c r="B939" s="6"/>
      <c r="C939" s="6"/>
      <c r="D939" s="6"/>
      <c r="E939" s="6"/>
      <c r="F939" s="6"/>
      <c r="G939" s="6"/>
      <c r="H939" s="6"/>
      <c r="I939" s="6"/>
    </row>
    <row r="940" spans="1:9" ht="18.75">
      <c r="A940" s="6"/>
      <c r="B940" s="6"/>
      <c r="C940" s="6"/>
      <c r="D940" s="6"/>
      <c r="E940" s="6"/>
      <c r="F940" s="6"/>
      <c r="G940" s="6"/>
      <c r="H940" s="6"/>
      <c r="I940" s="6"/>
    </row>
    <row r="941" spans="1:9" ht="18.75">
      <c r="A941" s="6"/>
      <c r="B941" s="6"/>
      <c r="C941" s="6"/>
      <c r="D941" s="6"/>
      <c r="E941" s="6"/>
      <c r="F941" s="6"/>
      <c r="G941" s="6"/>
      <c r="H941" s="6"/>
      <c r="I941" s="6"/>
    </row>
    <row r="942" spans="1:9" ht="18.75">
      <c r="A942" s="6"/>
      <c r="B942" s="6"/>
      <c r="C942" s="6"/>
      <c r="D942" s="6"/>
      <c r="E942" s="6"/>
      <c r="F942" s="6"/>
      <c r="G942" s="6"/>
      <c r="H942" s="6"/>
      <c r="I942" s="6"/>
    </row>
    <row r="943" spans="1:9" ht="18.75">
      <c r="A943" s="6"/>
      <c r="B943" s="6"/>
      <c r="C943" s="6"/>
      <c r="D943" s="6"/>
      <c r="E943" s="6"/>
      <c r="F943" s="6"/>
      <c r="G943" s="6"/>
      <c r="H943" s="6"/>
      <c r="I943" s="6"/>
    </row>
    <row r="944" spans="1:9" ht="18.75">
      <c r="A944" s="6"/>
      <c r="B944" s="6"/>
      <c r="C944" s="6"/>
      <c r="D944" s="6"/>
      <c r="E944" s="6"/>
      <c r="F944" s="6"/>
      <c r="G944" s="6"/>
      <c r="H944" s="6"/>
      <c r="I944" s="6"/>
    </row>
    <row r="945" spans="1:9" ht="18.75">
      <c r="A945" s="6"/>
      <c r="B945" s="6"/>
      <c r="C945" s="6"/>
      <c r="D945" s="6"/>
      <c r="E945" s="6"/>
      <c r="F945" s="6"/>
      <c r="G945" s="6"/>
      <c r="H945" s="6"/>
      <c r="I945" s="6"/>
    </row>
    <row r="946" spans="1:9" ht="18.75">
      <c r="A946" s="6"/>
      <c r="B946" s="6"/>
      <c r="C946" s="6"/>
      <c r="D946" s="6"/>
      <c r="E946" s="6"/>
      <c r="F946" s="6"/>
      <c r="G946" s="6"/>
      <c r="H946" s="6"/>
      <c r="I946" s="6"/>
    </row>
    <row r="947" spans="1:9" ht="18.75">
      <c r="A947" s="6"/>
      <c r="B947" s="6"/>
      <c r="C947" s="6"/>
      <c r="D947" s="6"/>
      <c r="E947" s="6"/>
      <c r="F947" s="6"/>
      <c r="G947" s="6"/>
      <c r="H947" s="6"/>
      <c r="I947" s="6"/>
    </row>
    <row r="948" spans="1:9" ht="18.75">
      <c r="A948" s="6"/>
      <c r="B948" s="6"/>
      <c r="C948" s="6"/>
      <c r="D948" s="6"/>
      <c r="E948" s="6"/>
      <c r="F948" s="6"/>
      <c r="G948" s="6"/>
      <c r="H948" s="6"/>
      <c r="I948" s="6"/>
    </row>
    <row r="949" spans="1:9" ht="18.75">
      <c r="A949" s="6"/>
      <c r="B949" s="6"/>
      <c r="C949" s="6"/>
      <c r="D949" s="6"/>
      <c r="E949" s="6"/>
      <c r="F949" s="6"/>
      <c r="G949" s="6"/>
      <c r="H949" s="6"/>
      <c r="I949" s="6"/>
    </row>
    <row r="950" spans="1:9" ht="18.75">
      <c r="A950" s="6"/>
      <c r="B950" s="6"/>
      <c r="C950" s="6"/>
      <c r="D950" s="6"/>
      <c r="E950" s="6"/>
      <c r="F950" s="6"/>
      <c r="G950" s="6"/>
      <c r="H950" s="6"/>
      <c r="I950" s="6"/>
    </row>
    <row r="951" spans="1:9" ht="18.75">
      <c r="A951" s="6"/>
      <c r="B951" s="6"/>
      <c r="C951" s="6"/>
      <c r="D951" s="6"/>
      <c r="E951" s="6"/>
      <c r="F951" s="6"/>
      <c r="G951" s="6"/>
      <c r="H951" s="6"/>
      <c r="I951" s="6"/>
    </row>
    <row r="952" spans="1:9" ht="18.75">
      <c r="A952" s="6"/>
      <c r="B952" s="6"/>
      <c r="C952" s="6"/>
      <c r="D952" s="6"/>
      <c r="E952" s="6"/>
      <c r="F952" s="6"/>
      <c r="G952" s="6"/>
      <c r="H952" s="6"/>
      <c r="I952" s="6"/>
    </row>
    <row r="953" spans="1:9" ht="18.75">
      <c r="A953" s="6"/>
      <c r="B953" s="6"/>
      <c r="C953" s="6"/>
      <c r="D953" s="6"/>
      <c r="E953" s="6"/>
      <c r="F953" s="6"/>
      <c r="G953" s="6"/>
      <c r="H953" s="6"/>
      <c r="I953" s="6"/>
    </row>
    <row r="954" spans="1:9" ht="18.75">
      <c r="A954" s="6"/>
      <c r="B954" s="6"/>
      <c r="C954" s="6"/>
      <c r="D954" s="6"/>
      <c r="E954" s="6"/>
      <c r="F954" s="6"/>
      <c r="G954" s="6"/>
      <c r="H954" s="6"/>
      <c r="I954" s="6"/>
    </row>
    <row r="955" spans="1:9" ht="18.75">
      <c r="A955" s="6"/>
      <c r="B955" s="6"/>
      <c r="C955" s="6"/>
      <c r="D955" s="6"/>
      <c r="E955" s="6"/>
      <c r="F955" s="6"/>
      <c r="G955" s="6"/>
      <c r="H955" s="6"/>
      <c r="I955" s="6"/>
    </row>
    <row r="956" spans="1:9" ht="18.75">
      <c r="A956" s="6"/>
      <c r="B956" s="6"/>
      <c r="C956" s="6"/>
      <c r="D956" s="6"/>
      <c r="E956" s="6"/>
      <c r="F956" s="6"/>
      <c r="G956" s="6"/>
      <c r="H956" s="6"/>
      <c r="I956" s="6"/>
    </row>
    <row r="957" spans="1:9" ht="18.75">
      <c r="A957" s="6"/>
      <c r="B957" s="6"/>
      <c r="C957" s="6"/>
      <c r="D957" s="6"/>
      <c r="E957" s="6"/>
      <c r="F957" s="6"/>
      <c r="G957" s="6"/>
      <c r="H957" s="6"/>
      <c r="I957" s="6"/>
    </row>
    <row r="958" spans="1:9" ht="18.75">
      <c r="A958" s="6"/>
      <c r="B958" s="6"/>
      <c r="C958" s="6"/>
      <c r="D958" s="6"/>
      <c r="E958" s="6"/>
      <c r="F958" s="6"/>
      <c r="G958" s="6"/>
      <c r="H958" s="6"/>
      <c r="I958" s="6"/>
    </row>
    <row r="959" spans="1:9" ht="18.75">
      <c r="A959" s="6"/>
      <c r="B959" s="6"/>
      <c r="C959" s="6"/>
      <c r="D959" s="6"/>
      <c r="E959" s="6"/>
      <c r="F959" s="6"/>
      <c r="G959" s="6"/>
      <c r="H959" s="6"/>
      <c r="I959" s="6"/>
    </row>
    <row r="960" spans="1:9" ht="18.75">
      <c r="A960" s="6"/>
      <c r="B960" s="6"/>
      <c r="C960" s="6"/>
      <c r="D960" s="6"/>
      <c r="E960" s="6"/>
      <c r="F960" s="6"/>
      <c r="G960" s="6"/>
      <c r="H960" s="6"/>
      <c r="I960" s="6"/>
    </row>
    <row r="961" spans="1:9" ht="18.75">
      <c r="A961" s="6"/>
      <c r="B961" s="6"/>
      <c r="C961" s="6"/>
      <c r="D961" s="6"/>
      <c r="E961" s="6"/>
      <c r="F961" s="6"/>
      <c r="G961" s="6"/>
      <c r="H961" s="6"/>
      <c r="I961" s="6"/>
    </row>
    <row r="962" spans="1:9" ht="18.75">
      <c r="A962" s="6"/>
      <c r="B962" s="6"/>
      <c r="C962" s="6"/>
      <c r="D962" s="6"/>
      <c r="E962" s="6"/>
      <c r="F962" s="6"/>
      <c r="G962" s="6"/>
      <c r="H962" s="6"/>
      <c r="I962" s="6"/>
    </row>
    <row r="963" spans="1:9" ht="18.75">
      <c r="A963" s="6"/>
      <c r="B963" s="6"/>
      <c r="C963" s="6"/>
      <c r="D963" s="6"/>
      <c r="E963" s="6"/>
      <c r="F963" s="6"/>
      <c r="G963" s="6"/>
      <c r="H963" s="6"/>
      <c r="I963" s="6"/>
    </row>
    <row r="964" spans="1:9" ht="18.75">
      <c r="A964" s="6"/>
      <c r="B964" s="6"/>
      <c r="C964" s="6"/>
      <c r="D964" s="6"/>
      <c r="E964" s="6"/>
      <c r="F964" s="6"/>
      <c r="G964" s="6"/>
      <c r="H964" s="6"/>
      <c r="I964" s="6"/>
    </row>
    <row r="965" spans="1:9" ht="18.75">
      <c r="A965" s="6"/>
      <c r="B965" s="6"/>
      <c r="C965" s="6"/>
      <c r="D965" s="6"/>
      <c r="E965" s="6"/>
      <c r="F965" s="6"/>
      <c r="G965" s="6"/>
      <c r="H965" s="6"/>
      <c r="I965" s="6"/>
    </row>
    <row r="966" spans="1:9" ht="18.75">
      <c r="A966" s="6"/>
      <c r="B966" s="6"/>
      <c r="C966" s="6"/>
      <c r="D966" s="6"/>
      <c r="E966" s="6"/>
      <c r="F966" s="6"/>
      <c r="G966" s="6"/>
      <c r="H966" s="6"/>
      <c r="I966" s="6"/>
    </row>
    <row r="967" spans="1:9" ht="18.75">
      <c r="A967" s="6"/>
      <c r="B967" s="6"/>
      <c r="C967" s="6"/>
      <c r="D967" s="6"/>
      <c r="E967" s="6"/>
      <c r="F967" s="6"/>
      <c r="G967" s="6"/>
      <c r="H967" s="6"/>
      <c r="I967" s="6"/>
    </row>
    <row r="968" spans="1:9" ht="18.75">
      <c r="A968" s="6"/>
      <c r="B968" s="6"/>
      <c r="C968" s="6"/>
      <c r="D968" s="6"/>
      <c r="E968" s="6"/>
      <c r="F968" s="6"/>
      <c r="G968" s="6"/>
      <c r="H968" s="6"/>
      <c r="I968" s="6"/>
    </row>
    <row r="969" spans="1:9" ht="18.75">
      <c r="A969" s="6"/>
      <c r="B969" s="6"/>
      <c r="C969" s="6"/>
      <c r="D969" s="6"/>
      <c r="E969" s="6"/>
      <c r="F969" s="6"/>
      <c r="G969" s="6"/>
      <c r="H969" s="6"/>
      <c r="I969" s="6"/>
    </row>
    <row r="970" spans="1:9" ht="18.75">
      <c r="A970" s="6"/>
      <c r="B970" s="6"/>
      <c r="C970" s="6"/>
      <c r="D970" s="6"/>
      <c r="E970" s="6"/>
      <c r="F970" s="6"/>
      <c r="G970" s="6"/>
      <c r="H970" s="6"/>
      <c r="I970" s="6"/>
    </row>
    <row r="971" spans="1:9" ht="18.75">
      <c r="A971" s="6"/>
      <c r="B971" s="6"/>
      <c r="C971" s="6"/>
      <c r="D971" s="6"/>
      <c r="E971" s="6"/>
      <c r="F971" s="6"/>
      <c r="G971" s="6"/>
      <c r="H971" s="6"/>
      <c r="I971" s="6"/>
    </row>
    <row r="972" spans="1:9" ht="18.75">
      <c r="A972" s="6"/>
      <c r="B972" s="6"/>
      <c r="C972" s="6"/>
      <c r="D972" s="6"/>
      <c r="E972" s="6"/>
      <c r="F972" s="6"/>
      <c r="G972" s="6"/>
      <c r="H972" s="6"/>
      <c r="I972" s="6"/>
    </row>
    <row r="973" spans="1:9" ht="18.75">
      <c r="A973" s="6"/>
      <c r="B973" s="6"/>
      <c r="C973" s="6"/>
      <c r="D973" s="6"/>
      <c r="E973" s="6"/>
      <c r="F973" s="6"/>
      <c r="G973" s="6"/>
      <c r="H973" s="6"/>
      <c r="I973" s="6"/>
    </row>
    <row r="974" spans="1:9" ht="18.75">
      <c r="A974" s="6"/>
      <c r="B974" s="6"/>
      <c r="C974" s="6"/>
      <c r="D974" s="6"/>
      <c r="E974" s="6"/>
      <c r="F974" s="6"/>
      <c r="G974" s="6"/>
      <c r="H974" s="6"/>
      <c r="I974" s="6"/>
    </row>
    <row r="975" spans="1:9" ht="18.75">
      <c r="A975" s="6"/>
      <c r="B975" s="6"/>
      <c r="C975" s="6"/>
      <c r="D975" s="6"/>
      <c r="E975" s="6"/>
      <c r="F975" s="6"/>
      <c r="G975" s="6"/>
      <c r="H975" s="6"/>
      <c r="I975" s="6"/>
    </row>
    <row r="976" spans="1:9" ht="18.75">
      <c r="A976" s="6"/>
      <c r="B976" s="6"/>
      <c r="C976" s="6"/>
      <c r="D976" s="6"/>
      <c r="E976" s="6"/>
      <c r="F976" s="6"/>
      <c r="G976" s="6"/>
      <c r="H976" s="6"/>
      <c r="I976" s="6"/>
    </row>
    <row r="977" spans="1:9" ht="18.75">
      <c r="A977" s="6"/>
      <c r="B977" s="6"/>
      <c r="C977" s="6"/>
      <c r="D977" s="6"/>
      <c r="E977" s="6"/>
      <c r="F977" s="6"/>
      <c r="G977" s="6"/>
      <c r="H977" s="6"/>
      <c r="I977" s="6"/>
    </row>
    <row r="978" spans="1:9" ht="18.75">
      <c r="A978" s="6"/>
      <c r="B978" s="6"/>
      <c r="C978" s="6"/>
      <c r="D978" s="6"/>
      <c r="E978" s="6"/>
      <c r="F978" s="6"/>
      <c r="G978" s="6"/>
      <c r="H978" s="6"/>
      <c r="I978" s="6"/>
    </row>
    <row r="979" spans="1:9" ht="18.75">
      <c r="A979" s="6"/>
      <c r="B979" s="6"/>
      <c r="C979" s="6"/>
      <c r="D979" s="6"/>
      <c r="E979" s="6"/>
      <c r="F979" s="6"/>
      <c r="G979" s="6"/>
      <c r="H979" s="6"/>
      <c r="I979" s="6"/>
    </row>
    <row r="980" spans="1:9" ht="18.75">
      <c r="A980" s="6"/>
      <c r="B980" s="6"/>
      <c r="C980" s="6"/>
      <c r="D980" s="6"/>
      <c r="E980" s="6"/>
      <c r="F980" s="6"/>
      <c r="G980" s="6"/>
      <c r="H980" s="6"/>
      <c r="I980" s="6"/>
    </row>
    <row r="981" spans="1:9" ht="18.75">
      <c r="A981" s="6"/>
      <c r="B981" s="6"/>
      <c r="C981" s="6"/>
      <c r="D981" s="6"/>
      <c r="E981" s="6"/>
      <c r="F981" s="6"/>
      <c r="G981" s="6"/>
      <c r="H981" s="6"/>
      <c r="I981" s="6"/>
    </row>
    <row r="982" spans="1:9" ht="18.75">
      <c r="A982" s="6"/>
      <c r="B982" s="6"/>
      <c r="C982" s="6"/>
      <c r="D982" s="6"/>
      <c r="E982" s="6"/>
      <c r="F982" s="6"/>
      <c r="G982" s="6"/>
      <c r="H982" s="6"/>
      <c r="I982" s="6"/>
    </row>
    <row r="983" spans="1:9" ht="18.75">
      <c r="A983" s="6"/>
      <c r="B983" s="6"/>
      <c r="C983" s="6"/>
      <c r="D983" s="6"/>
      <c r="E983" s="6"/>
      <c r="F983" s="6"/>
      <c r="G983" s="6"/>
      <c r="H983" s="6"/>
      <c r="I983" s="6"/>
    </row>
    <row r="984" spans="1:9" ht="18.75">
      <c r="A984" s="6"/>
      <c r="B984" s="6"/>
      <c r="C984" s="6"/>
      <c r="D984" s="6"/>
      <c r="E984" s="6"/>
      <c r="F984" s="6"/>
      <c r="G984" s="6"/>
      <c r="H984" s="6"/>
      <c r="I984" s="6"/>
    </row>
    <row r="985" spans="1:9" ht="18.75">
      <c r="A985" s="6"/>
      <c r="B985" s="6"/>
      <c r="C985" s="6"/>
      <c r="D985" s="6"/>
      <c r="E985" s="6"/>
      <c r="F985" s="6"/>
      <c r="G985" s="6"/>
      <c r="H985" s="6"/>
      <c r="I985" s="6"/>
    </row>
    <row r="986" spans="1:9" ht="18.75">
      <c r="A986" s="6"/>
      <c r="B986" s="6"/>
      <c r="C986" s="6"/>
      <c r="D986" s="6"/>
      <c r="E986" s="6"/>
      <c r="F986" s="6"/>
      <c r="G986" s="6"/>
      <c r="H986" s="6"/>
      <c r="I986" s="6"/>
    </row>
    <row r="987" spans="1:9" ht="18.75">
      <c r="A987" s="6"/>
      <c r="B987" s="6"/>
      <c r="C987" s="6"/>
      <c r="D987" s="6"/>
      <c r="E987" s="6"/>
      <c r="F987" s="6"/>
      <c r="G987" s="6"/>
      <c r="H987" s="6"/>
      <c r="I987" s="6"/>
    </row>
    <row r="988" spans="1:9" ht="18.75">
      <c r="A988" s="6"/>
      <c r="B988" s="6"/>
      <c r="C988" s="6"/>
      <c r="D988" s="6"/>
      <c r="E988" s="6"/>
      <c r="F988" s="6"/>
      <c r="G988" s="6"/>
      <c r="H988" s="6"/>
      <c r="I988" s="6"/>
    </row>
    <row r="989" spans="1:9" ht="18.75">
      <c r="A989" s="6"/>
      <c r="B989" s="6"/>
      <c r="C989" s="6"/>
      <c r="D989" s="6"/>
      <c r="E989" s="6"/>
      <c r="F989" s="6"/>
      <c r="G989" s="6"/>
      <c r="H989" s="6"/>
      <c r="I989" s="6"/>
    </row>
    <row r="990" spans="1:9" ht="18.75">
      <c r="A990" s="6"/>
      <c r="B990" s="6"/>
      <c r="C990" s="6"/>
      <c r="D990" s="6"/>
      <c r="E990" s="6"/>
      <c r="F990" s="6"/>
      <c r="G990" s="6"/>
      <c r="H990" s="6"/>
      <c r="I990" s="6"/>
    </row>
    <row r="991" spans="1:9" ht="18.75">
      <c r="A991" s="6"/>
      <c r="B991" s="6"/>
      <c r="C991" s="6"/>
      <c r="D991" s="6"/>
      <c r="E991" s="6"/>
      <c r="F991" s="6"/>
      <c r="G991" s="6"/>
      <c r="H991" s="6"/>
      <c r="I991" s="6"/>
    </row>
    <row r="992" spans="1:9" ht="18.75">
      <c r="A992" s="6"/>
      <c r="B992" s="6"/>
      <c r="C992" s="6"/>
      <c r="D992" s="6"/>
      <c r="E992" s="6"/>
      <c r="F992" s="6"/>
      <c r="G992" s="6"/>
      <c r="H992" s="6"/>
      <c r="I992" s="6"/>
    </row>
    <row r="993" spans="1:9" ht="18.75">
      <c r="A993" s="6"/>
      <c r="B993" s="6"/>
      <c r="C993" s="6"/>
      <c r="D993" s="6"/>
      <c r="E993" s="6"/>
      <c r="F993" s="6"/>
      <c r="G993" s="6"/>
      <c r="H993" s="6"/>
      <c r="I993" s="6"/>
    </row>
    <row r="994" spans="1:9" ht="18.75">
      <c r="A994" s="6"/>
      <c r="B994" s="6"/>
      <c r="C994" s="6"/>
      <c r="D994" s="6"/>
      <c r="E994" s="6"/>
      <c r="F994" s="6"/>
      <c r="G994" s="6"/>
      <c r="H994" s="6"/>
      <c r="I994" s="6"/>
    </row>
    <row r="995" spans="1:9" ht="18.75">
      <c r="A995" s="6"/>
      <c r="B995" s="6"/>
      <c r="C995" s="6"/>
      <c r="D995" s="6"/>
      <c r="E995" s="6"/>
      <c r="F995" s="6"/>
      <c r="G995" s="6"/>
      <c r="H995" s="6"/>
      <c r="I995" s="6"/>
    </row>
    <row r="996" spans="1:9" ht="18.75">
      <c r="A996" s="6"/>
      <c r="B996" s="6"/>
      <c r="C996" s="6"/>
      <c r="D996" s="6"/>
      <c r="E996" s="6"/>
      <c r="F996" s="6"/>
      <c r="G996" s="6"/>
      <c r="H996" s="6"/>
      <c r="I996" s="6"/>
    </row>
    <row r="997" spans="1:9" ht="18.75">
      <c r="A997" s="6"/>
      <c r="B997" s="6"/>
      <c r="C997" s="6"/>
      <c r="D997" s="6"/>
      <c r="E997" s="6"/>
      <c r="F997" s="6"/>
      <c r="G997" s="6"/>
      <c r="H997" s="6"/>
      <c r="I997" s="6"/>
    </row>
    <row r="998" spans="1:9" ht="18.75">
      <c r="A998" s="6"/>
      <c r="B998" s="6"/>
      <c r="C998" s="6"/>
      <c r="D998" s="6"/>
      <c r="E998" s="6"/>
      <c r="F998" s="6"/>
      <c r="G998" s="6"/>
      <c r="H998" s="6"/>
      <c r="I998" s="6"/>
    </row>
    <row r="999" spans="1:9" ht="18.75">
      <c r="A999" s="6"/>
      <c r="B999" s="6"/>
      <c r="C999" s="6"/>
      <c r="D999" s="6"/>
      <c r="E999" s="6"/>
      <c r="F999" s="6"/>
      <c r="G999" s="6"/>
      <c r="H999" s="6"/>
      <c r="I999" s="6"/>
    </row>
    <row r="1000" spans="1:9" ht="18.75">
      <c r="A1000" s="6"/>
      <c r="B1000" s="6"/>
      <c r="C1000" s="6"/>
      <c r="D1000" s="6"/>
      <c r="E1000" s="6"/>
      <c r="F1000" s="6"/>
      <c r="G1000" s="6"/>
      <c r="H1000" s="6"/>
      <c r="I1000" s="6"/>
    </row>
    <row r="1001" spans="1:9" ht="18.75">
      <c r="A1001" s="6"/>
      <c r="B1001" s="6"/>
      <c r="C1001" s="6"/>
      <c r="D1001" s="6"/>
      <c r="E1001" s="6"/>
      <c r="F1001" s="6"/>
      <c r="G1001" s="6"/>
      <c r="H1001" s="6"/>
      <c r="I1001" s="6"/>
    </row>
    <row r="1002" spans="1:9" ht="18.75">
      <c r="A1002" s="6"/>
      <c r="B1002" s="6"/>
      <c r="C1002" s="6"/>
      <c r="D1002" s="6"/>
      <c r="E1002" s="6"/>
      <c r="F1002" s="6"/>
      <c r="G1002" s="6"/>
      <c r="H1002" s="6"/>
      <c r="I1002" s="6"/>
    </row>
  </sheetData>
  <mergeCells count="4">
    <mergeCell ref="B54:E54"/>
    <mergeCell ref="B55:E55"/>
    <mergeCell ref="B7:I7"/>
    <mergeCell ref="B8:I8"/>
  </mergeCells>
  <printOptions/>
  <pageMargins left="0.6299212598425197" right="0.2362204724409449" top="0.2" bottom="0.5118110236220472" header="0.17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0"/>
  <sheetViews>
    <sheetView showZeros="0" tabSelected="1" view="pageBreakPreview" zoomScale="60" zoomScaleNormal="65" workbookViewId="0" topLeftCell="A1">
      <selection activeCell="J6" sqref="J6"/>
    </sheetView>
  </sheetViews>
  <sheetFormatPr defaultColWidth="9.140625" defaultRowHeight="12.75"/>
  <cols>
    <col min="1" max="1" width="5.7109375" style="6" customWidth="1"/>
    <col min="2" max="2" width="38.8515625" style="6" customWidth="1"/>
    <col min="3" max="3" width="12.28125" style="7" customWidth="1"/>
    <col min="4" max="4" width="11.28125" style="6" customWidth="1"/>
    <col min="5" max="6" width="10.57421875" style="6" customWidth="1"/>
    <col min="7" max="7" width="11.57421875" style="6" customWidth="1"/>
    <col min="8" max="8" width="10.421875" style="6" customWidth="1"/>
    <col min="9" max="13" width="10.7109375" style="6" customWidth="1"/>
    <col min="14" max="14" width="11.57421875" style="6" customWidth="1"/>
  </cols>
  <sheetData>
    <row r="1" ht="18.75">
      <c r="J1" s="10" t="s">
        <v>15</v>
      </c>
    </row>
    <row r="2" ht="18.75">
      <c r="J2" s="10" t="s">
        <v>16</v>
      </c>
    </row>
    <row r="3" ht="18.75">
      <c r="J3" s="10" t="s">
        <v>17</v>
      </c>
    </row>
    <row r="4" ht="18.75">
      <c r="J4" s="10" t="s">
        <v>191</v>
      </c>
    </row>
    <row r="5" ht="18.75">
      <c r="J5" s="10" t="s">
        <v>192</v>
      </c>
    </row>
    <row r="6" ht="12.75" customHeight="1">
      <c r="J6" s="10"/>
    </row>
    <row r="7" spans="2:11" ht="18.75">
      <c r="B7" s="28" t="s">
        <v>18</v>
      </c>
      <c r="C7" s="28"/>
      <c r="D7" s="28"/>
      <c r="E7" s="28"/>
      <c r="F7" s="28"/>
      <c r="G7" s="28"/>
      <c r="H7" s="28"/>
      <c r="I7" s="28"/>
      <c r="J7" s="28"/>
      <c r="K7" s="28"/>
    </row>
    <row r="8" spans="2:11" ht="18.75">
      <c r="B8" s="28" t="s">
        <v>158</v>
      </c>
      <c r="C8" s="28"/>
      <c r="D8" s="28"/>
      <c r="E8" s="28"/>
      <c r="F8" s="28"/>
      <c r="G8" s="28"/>
      <c r="H8" s="28"/>
      <c r="I8" s="28"/>
      <c r="J8" s="28"/>
      <c r="K8" s="28"/>
    </row>
    <row r="9" spans="1:14" ht="135.75" customHeight="1">
      <c r="A9" s="13" t="s">
        <v>1</v>
      </c>
      <c r="B9" s="26" t="s">
        <v>2</v>
      </c>
      <c r="C9" s="14" t="s">
        <v>3</v>
      </c>
      <c r="D9" s="15" t="s">
        <v>4</v>
      </c>
      <c r="E9" s="15" t="s">
        <v>5</v>
      </c>
      <c r="F9" s="15" t="s">
        <v>6</v>
      </c>
      <c r="G9" s="15" t="s">
        <v>7</v>
      </c>
      <c r="H9" s="15" t="s">
        <v>8</v>
      </c>
      <c r="I9" s="15" t="s">
        <v>9</v>
      </c>
      <c r="J9" s="15" t="s">
        <v>10</v>
      </c>
      <c r="K9" s="15" t="s">
        <v>11</v>
      </c>
      <c r="L9" s="15" t="s">
        <v>12</v>
      </c>
      <c r="M9" s="15" t="s">
        <v>13</v>
      </c>
      <c r="N9" s="15" t="s">
        <v>14</v>
      </c>
    </row>
    <row r="10" spans="1:14" ht="18.75">
      <c r="A10" s="19">
        <v>1</v>
      </c>
      <c r="B10" s="19">
        <f>A10+1</f>
        <v>2</v>
      </c>
      <c r="C10" s="19">
        <f aca="true" t="shared" si="0" ref="C10:N10">B10+1</f>
        <v>3</v>
      </c>
      <c r="D10" s="19">
        <f t="shared" si="0"/>
        <v>4</v>
      </c>
      <c r="E10" s="19">
        <f t="shared" si="0"/>
        <v>5</v>
      </c>
      <c r="F10" s="19">
        <f t="shared" si="0"/>
        <v>6</v>
      </c>
      <c r="G10" s="19">
        <f t="shared" si="0"/>
        <v>7</v>
      </c>
      <c r="H10" s="19">
        <f t="shared" si="0"/>
        <v>8</v>
      </c>
      <c r="I10" s="19">
        <f t="shared" si="0"/>
        <v>9</v>
      </c>
      <c r="J10" s="19">
        <f t="shared" si="0"/>
        <v>10</v>
      </c>
      <c r="K10" s="19">
        <f t="shared" si="0"/>
        <v>11</v>
      </c>
      <c r="L10" s="19">
        <f t="shared" si="0"/>
        <v>12</v>
      </c>
      <c r="M10" s="19">
        <f t="shared" si="0"/>
        <v>13</v>
      </c>
      <c r="N10" s="19">
        <f t="shared" si="0"/>
        <v>14</v>
      </c>
    </row>
    <row r="11" spans="1:14" ht="18.75">
      <c r="A11" s="16">
        <v>1</v>
      </c>
      <c r="B11" s="2" t="s">
        <v>38</v>
      </c>
      <c r="C11" s="17">
        <v>0.587577116499535</v>
      </c>
      <c r="D11" s="17">
        <v>0.151918435069327</v>
      </c>
      <c r="E11" s="17"/>
      <c r="F11" s="17"/>
      <c r="G11" s="17">
        <v>0.3341102954231377</v>
      </c>
      <c r="H11" s="17">
        <v>0.011737684590237855</v>
      </c>
      <c r="I11" s="17">
        <v>0.020831924247548192</v>
      </c>
      <c r="J11" s="17">
        <v>0.2479190809378875</v>
      </c>
      <c r="K11" s="17">
        <v>0.0034527964776159222</v>
      </c>
      <c r="L11" s="17">
        <v>0.0812658592270595</v>
      </c>
      <c r="M11" s="17">
        <f>C11+D11+E11+F11+G11+H11+I11+J11+K11+L11</f>
        <v>1.4388131924723486</v>
      </c>
      <c r="N11" s="18">
        <f>(C11+D11+E11+F11+G11+H11+J11+K11+L11)*20%+M11</f>
        <v>1.7224094461173087</v>
      </c>
    </row>
    <row r="12" spans="1:14" ht="18.75">
      <c r="A12" s="16">
        <f>A11+1</f>
        <v>2</v>
      </c>
      <c r="B12" s="2" t="s">
        <v>21</v>
      </c>
      <c r="C12" s="17">
        <v>0.509042633995985</v>
      </c>
      <c r="D12" s="17">
        <v>0.154165030420354</v>
      </c>
      <c r="E12" s="17"/>
      <c r="F12" s="17"/>
      <c r="G12" s="17">
        <v>0.3341102954231377</v>
      </c>
      <c r="H12" s="17">
        <v>0.0076788348082595876</v>
      </c>
      <c r="I12" s="17">
        <v>0.03066371681415929</v>
      </c>
      <c r="J12" s="17">
        <v>0.2416800682473933</v>
      </c>
      <c r="K12" s="17">
        <v>0.0030003974205475613</v>
      </c>
      <c r="L12" s="17">
        <v>0.08126585922705949</v>
      </c>
      <c r="M12" s="17">
        <f aca="true" t="shared" si="1" ref="M12:M42">C12+D12+E12+F12+G12+H12+I12+J12+K12+L12</f>
        <v>1.3616068363568956</v>
      </c>
      <c r="N12" s="18">
        <f aca="true" t="shared" si="2" ref="N12:N42">(C12+D12+E12+F12+G12+H12+J12+K12+L12)*20%+M12</f>
        <v>1.627795460265443</v>
      </c>
    </row>
    <row r="13" spans="1:14" ht="18.75">
      <c r="A13" s="16">
        <f aca="true" t="shared" si="3" ref="A13:A76">A12+1</f>
        <v>3</v>
      </c>
      <c r="B13" s="2" t="s">
        <v>22</v>
      </c>
      <c r="C13" s="17">
        <v>0</v>
      </c>
      <c r="D13" s="17">
        <v>0.401953125</v>
      </c>
      <c r="E13" s="17"/>
      <c r="F13" s="17"/>
      <c r="G13" s="17">
        <v>0</v>
      </c>
      <c r="H13" s="17">
        <v>0</v>
      </c>
      <c r="I13" s="17">
        <v>0</v>
      </c>
      <c r="J13" s="17">
        <v>0.026136363636363638</v>
      </c>
      <c r="K13" s="17">
        <v>0</v>
      </c>
      <c r="L13" s="17">
        <v>0</v>
      </c>
      <c r="M13" s="17">
        <f t="shared" si="1"/>
        <v>0.42808948863636365</v>
      </c>
      <c r="N13" s="18">
        <f t="shared" si="2"/>
        <v>0.5137073863636363</v>
      </c>
    </row>
    <row r="14" spans="1:14" ht="18.75">
      <c r="A14" s="16">
        <f t="shared" si="3"/>
        <v>4</v>
      </c>
      <c r="B14" s="2" t="s">
        <v>166</v>
      </c>
      <c r="C14" s="17">
        <v>0.5299443730339118</v>
      </c>
      <c r="D14" s="17">
        <v>0.11219793405676128</v>
      </c>
      <c r="E14" s="17"/>
      <c r="F14" s="17"/>
      <c r="G14" s="17">
        <v>0.33411029542313764</v>
      </c>
      <c r="H14" s="17">
        <v>0</v>
      </c>
      <c r="I14" s="17">
        <v>0.017139677239844185</v>
      </c>
      <c r="J14" s="17">
        <v>0.1303122728158041</v>
      </c>
      <c r="K14" s="17">
        <v>0.010004904058822008</v>
      </c>
      <c r="L14" s="17">
        <v>0.08126585922705949</v>
      </c>
      <c r="M14" s="17">
        <f t="shared" si="1"/>
        <v>1.2149753158553405</v>
      </c>
      <c r="N14" s="18">
        <f t="shared" si="2"/>
        <v>1.4545424435784398</v>
      </c>
    </row>
    <row r="15" spans="1:14" ht="18.75">
      <c r="A15" s="16">
        <f t="shared" si="3"/>
        <v>5</v>
      </c>
      <c r="B15" s="2" t="s">
        <v>23</v>
      </c>
      <c r="C15" s="17">
        <v>0</v>
      </c>
      <c r="D15" s="17">
        <v>0.23807992788461535</v>
      </c>
      <c r="E15" s="17"/>
      <c r="F15" s="17"/>
      <c r="G15" s="17">
        <v>0</v>
      </c>
      <c r="H15" s="17">
        <v>0</v>
      </c>
      <c r="I15" s="17">
        <v>0</v>
      </c>
      <c r="J15" s="17">
        <v>0.19773413461538464</v>
      </c>
      <c r="K15" s="17">
        <v>0</v>
      </c>
      <c r="L15" s="17">
        <v>0</v>
      </c>
      <c r="M15" s="17">
        <f t="shared" si="1"/>
        <v>0.4358140625</v>
      </c>
      <c r="N15" s="18">
        <f t="shared" si="2"/>
        <v>0.522976875</v>
      </c>
    </row>
    <row r="16" spans="1:14" ht="18.75">
      <c r="A16" s="16">
        <f t="shared" si="3"/>
        <v>6</v>
      </c>
      <c r="B16" s="2" t="s">
        <v>24</v>
      </c>
      <c r="C16" s="17">
        <v>0</v>
      </c>
      <c r="D16" s="17">
        <v>0.241171875</v>
      </c>
      <c r="E16" s="17"/>
      <c r="F16" s="17"/>
      <c r="G16" s="17">
        <v>0</v>
      </c>
      <c r="H16" s="17">
        <v>0</v>
      </c>
      <c r="I16" s="17">
        <v>0</v>
      </c>
      <c r="J16" s="17">
        <v>0.2336857954545455</v>
      </c>
      <c r="K16" s="17">
        <v>0</v>
      </c>
      <c r="L16" s="17">
        <v>0</v>
      </c>
      <c r="M16" s="17">
        <f t="shared" si="1"/>
        <v>0.4748576704545455</v>
      </c>
      <c r="N16" s="18">
        <f t="shared" si="2"/>
        <v>0.5698292045454546</v>
      </c>
    </row>
    <row r="17" spans="1:14" ht="18.75">
      <c r="A17" s="16">
        <f t="shared" si="3"/>
        <v>7</v>
      </c>
      <c r="B17" s="2" t="s">
        <v>25</v>
      </c>
      <c r="C17" s="17">
        <v>0.6153520306318825</v>
      </c>
      <c r="D17" s="17">
        <v>0.14722138554216868</v>
      </c>
      <c r="E17" s="17"/>
      <c r="F17" s="17"/>
      <c r="G17" s="17">
        <v>0.33411029542313764</v>
      </c>
      <c r="H17" s="17">
        <v>0.011404709748083242</v>
      </c>
      <c r="I17" s="17">
        <v>0.021927710843373492</v>
      </c>
      <c r="J17" s="17">
        <v>0.13514185894358333</v>
      </c>
      <c r="K17" s="17">
        <v>0.002748187225925028</v>
      </c>
      <c r="L17" s="17">
        <v>0.0812658592270595</v>
      </c>
      <c r="M17" s="17">
        <f t="shared" si="1"/>
        <v>1.3491720375852132</v>
      </c>
      <c r="N17" s="18">
        <f t="shared" si="2"/>
        <v>1.6146209029335812</v>
      </c>
    </row>
    <row r="18" spans="1:14" ht="18.75">
      <c r="A18" s="16">
        <f t="shared" si="3"/>
        <v>8</v>
      </c>
      <c r="B18" s="2" t="s">
        <v>26</v>
      </c>
      <c r="C18" s="17">
        <v>0.5468696012925104</v>
      </c>
      <c r="D18" s="17">
        <v>0.131904252283105</v>
      </c>
      <c r="E18" s="17"/>
      <c r="F18" s="17"/>
      <c r="G18" s="17">
        <v>0.33411029542313764</v>
      </c>
      <c r="H18" s="17">
        <v>0.00528285134449518</v>
      </c>
      <c r="I18" s="17">
        <v>0.020835447319465586</v>
      </c>
      <c r="J18" s="17">
        <v>0.17856253493573482</v>
      </c>
      <c r="K18" s="17">
        <v>0.0016333723023528638</v>
      </c>
      <c r="L18" s="17">
        <v>0.0812658592270595</v>
      </c>
      <c r="M18" s="17">
        <f t="shared" si="1"/>
        <v>1.300464214127861</v>
      </c>
      <c r="N18" s="18">
        <f t="shared" si="2"/>
        <v>1.55638996748954</v>
      </c>
    </row>
    <row r="19" spans="1:14" ht="18.75">
      <c r="A19" s="16">
        <f t="shared" si="3"/>
        <v>9</v>
      </c>
      <c r="B19" s="2" t="s">
        <v>27</v>
      </c>
      <c r="C19" s="17">
        <v>0.5119129630622639</v>
      </c>
      <c r="D19" s="17">
        <v>0.14031363430127045</v>
      </c>
      <c r="E19" s="17"/>
      <c r="F19" s="17"/>
      <c r="G19" s="17">
        <v>0.3341102954231377</v>
      </c>
      <c r="H19" s="17">
        <v>0.005399274047186933</v>
      </c>
      <c r="I19" s="17">
        <v>0.021294615849969754</v>
      </c>
      <c r="J19" s="17">
        <v>0.18248397632011062</v>
      </c>
      <c r="K19" s="17">
        <v>0.002775016920294667</v>
      </c>
      <c r="L19" s="17">
        <v>0.0812658592270595</v>
      </c>
      <c r="M19" s="17">
        <f t="shared" si="1"/>
        <v>1.2795556351512936</v>
      </c>
      <c r="N19" s="18">
        <f t="shared" si="2"/>
        <v>1.5312078390115582</v>
      </c>
    </row>
    <row r="20" spans="1:14" ht="18.75">
      <c r="A20" s="16">
        <f t="shared" si="3"/>
        <v>10</v>
      </c>
      <c r="B20" s="2" t="s">
        <v>28</v>
      </c>
      <c r="C20" s="17">
        <v>0</v>
      </c>
      <c r="D20" s="17">
        <v>0.1965104166666667</v>
      </c>
      <c r="E20" s="17"/>
      <c r="F20" s="17"/>
      <c r="G20" s="17">
        <v>0</v>
      </c>
      <c r="H20" s="17">
        <v>0</v>
      </c>
      <c r="I20" s="17">
        <v>0</v>
      </c>
      <c r="J20" s="17">
        <v>0.18766144444444446</v>
      </c>
      <c r="K20" s="17">
        <v>0</v>
      </c>
      <c r="L20" s="17">
        <v>0</v>
      </c>
      <c r="M20" s="17">
        <f t="shared" si="1"/>
        <v>0.3841718611111111</v>
      </c>
      <c r="N20" s="18">
        <f t="shared" si="2"/>
        <v>0.46100623333333335</v>
      </c>
    </row>
    <row r="21" spans="1:14" ht="18.75">
      <c r="A21" s="16">
        <f t="shared" si="3"/>
        <v>11</v>
      </c>
      <c r="B21" s="2" t="s">
        <v>29</v>
      </c>
      <c r="C21" s="17">
        <v>0.5015071937643326</v>
      </c>
      <c r="D21" s="17">
        <v>0.1296877420604183</v>
      </c>
      <c r="E21" s="17"/>
      <c r="F21" s="17"/>
      <c r="G21" s="17">
        <v>0.3341102954231377</v>
      </c>
      <c r="H21" s="17">
        <v>0.00537696875806868</v>
      </c>
      <c r="I21" s="17">
        <v>0.02120664428952578</v>
      </c>
      <c r="J21" s="17">
        <v>0.1792069990747913</v>
      </c>
      <c r="K21" s="17">
        <v>0.00119637590914039</v>
      </c>
      <c r="L21" s="17">
        <v>0.0812658592270595</v>
      </c>
      <c r="M21" s="17">
        <f t="shared" si="1"/>
        <v>1.2535580785064744</v>
      </c>
      <c r="N21" s="18">
        <f t="shared" si="2"/>
        <v>1.500028365349864</v>
      </c>
    </row>
    <row r="22" spans="1:14" ht="18.75">
      <c r="A22" s="16">
        <f t="shared" si="3"/>
        <v>12</v>
      </c>
      <c r="B22" s="2" t="s">
        <v>30</v>
      </c>
      <c r="C22" s="17">
        <v>0.6225560270515285</v>
      </c>
      <c r="D22" s="17">
        <v>0.17273297612588173</v>
      </c>
      <c r="E22" s="17"/>
      <c r="F22" s="17"/>
      <c r="G22" s="17">
        <v>0.3341102954231377</v>
      </c>
      <c r="H22" s="17">
        <v>0.005649755832881171</v>
      </c>
      <c r="I22" s="17">
        <v>0.06684753119913185</v>
      </c>
      <c r="J22" s="17">
        <v>0.1278482845722554</v>
      </c>
      <c r="K22" s="17">
        <v>0.0024298747219299575</v>
      </c>
      <c r="L22" s="17">
        <v>0.0812658592270595</v>
      </c>
      <c r="M22" s="17">
        <f t="shared" si="1"/>
        <v>1.413440604153806</v>
      </c>
      <c r="N22" s="18">
        <f t="shared" si="2"/>
        <v>1.6827592187447407</v>
      </c>
    </row>
    <row r="23" spans="1:14" ht="18.75">
      <c r="A23" s="16">
        <f t="shared" si="3"/>
        <v>13</v>
      </c>
      <c r="B23" s="2" t="s">
        <v>31</v>
      </c>
      <c r="C23" s="17">
        <v>0.49325687681638036</v>
      </c>
      <c r="D23" s="17">
        <v>0.15135961774325432</v>
      </c>
      <c r="E23" s="17"/>
      <c r="F23" s="17"/>
      <c r="G23" s="17">
        <v>0.33411029542313764</v>
      </c>
      <c r="H23" s="17">
        <v>0.00567593349686563</v>
      </c>
      <c r="I23" s="17">
        <v>0.06715726355955301</v>
      </c>
      <c r="J23" s="17">
        <v>0.13182107611519944</v>
      </c>
      <c r="K23" s="17">
        <v>0.0018216372415936573</v>
      </c>
      <c r="L23" s="17">
        <v>0.0812658592270595</v>
      </c>
      <c r="M23" s="17">
        <f t="shared" si="1"/>
        <v>1.2664685596230434</v>
      </c>
      <c r="N23" s="18">
        <f t="shared" si="2"/>
        <v>1.5063308188357416</v>
      </c>
    </row>
    <row r="24" spans="1:14" ht="18.75">
      <c r="A24" s="16">
        <f t="shared" si="3"/>
        <v>14</v>
      </c>
      <c r="B24" s="2" t="s">
        <v>32</v>
      </c>
      <c r="C24" s="17">
        <v>0.5011362464383713</v>
      </c>
      <c r="D24" s="17">
        <v>0.17669576780758559</v>
      </c>
      <c r="E24" s="17"/>
      <c r="F24" s="17"/>
      <c r="G24" s="17">
        <v>0.33411029542313764</v>
      </c>
      <c r="H24" s="17">
        <v>0.010702538801521225</v>
      </c>
      <c r="I24" s="17">
        <v>0.11396854764107307</v>
      </c>
      <c r="J24" s="17">
        <v>0.08539130971022471</v>
      </c>
      <c r="K24" s="17">
        <v>0.004298714677229488</v>
      </c>
      <c r="L24" s="17">
        <v>0.0812658592270595</v>
      </c>
      <c r="M24" s="17">
        <f t="shared" si="1"/>
        <v>1.3075692797262024</v>
      </c>
      <c r="N24" s="18">
        <f t="shared" si="2"/>
        <v>1.5462894261432283</v>
      </c>
    </row>
    <row r="25" spans="1:14" ht="18.75">
      <c r="A25" s="16">
        <f t="shared" si="3"/>
        <v>15</v>
      </c>
      <c r="B25" s="2" t="s">
        <v>33</v>
      </c>
      <c r="C25" s="17">
        <v>0.33671148736855394</v>
      </c>
      <c r="D25" s="17">
        <v>0.15831019886843437</v>
      </c>
      <c r="E25" s="17"/>
      <c r="F25" s="17"/>
      <c r="G25" s="17">
        <v>0.3341102954231377</v>
      </c>
      <c r="H25" s="17">
        <v>0.007034284749197771</v>
      </c>
      <c r="I25" s="17">
        <v>0.020633901930980126</v>
      </c>
      <c r="J25" s="17">
        <v>0.19647950884422677</v>
      </c>
      <c r="K25" s="17">
        <v>0.001826806518803862</v>
      </c>
      <c r="L25" s="17">
        <v>0.0812658592270595</v>
      </c>
      <c r="M25" s="17">
        <f t="shared" si="1"/>
        <v>1.1363723429303938</v>
      </c>
      <c r="N25" s="18">
        <f t="shared" si="2"/>
        <v>1.3595200311302766</v>
      </c>
    </row>
    <row r="26" spans="1:14" ht="18.75">
      <c r="A26" s="16">
        <f t="shared" si="3"/>
        <v>16</v>
      </c>
      <c r="B26" s="2" t="s">
        <v>34</v>
      </c>
      <c r="C26" s="17">
        <v>0.5784427020439314</v>
      </c>
      <c r="D26" s="17">
        <v>0.15063732255520504</v>
      </c>
      <c r="E26" s="17"/>
      <c r="F26" s="17"/>
      <c r="G26" s="17">
        <v>0.3341102954231377</v>
      </c>
      <c r="H26" s="17">
        <v>0.00875920084121977</v>
      </c>
      <c r="I26" s="17">
        <v>0.06801261829652998</v>
      </c>
      <c r="J26" s="17">
        <v>0.14720431911146162</v>
      </c>
      <c r="K26" s="17">
        <v>0.003567773651452338</v>
      </c>
      <c r="L26" s="17">
        <v>0.0812658592270595</v>
      </c>
      <c r="M26" s="17">
        <f t="shared" si="1"/>
        <v>1.3720000911499972</v>
      </c>
      <c r="N26" s="18">
        <f t="shared" si="2"/>
        <v>1.6327975857206907</v>
      </c>
    </row>
    <row r="27" spans="1:14" ht="18.75">
      <c r="A27" s="16">
        <f t="shared" si="3"/>
        <v>17</v>
      </c>
      <c r="B27" s="2" t="s">
        <v>45</v>
      </c>
      <c r="C27" s="17">
        <v>0.5146287841349229</v>
      </c>
      <c r="D27" s="17">
        <v>0.15471504590984977</v>
      </c>
      <c r="E27" s="17"/>
      <c r="F27" s="17"/>
      <c r="G27" s="17">
        <v>0.3341102954231377</v>
      </c>
      <c r="H27" s="17">
        <v>0.013906510851419031</v>
      </c>
      <c r="I27" s="17">
        <v>0.02056761268781302</v>
      </c>
      <c r="J27" s="17">
        <v>0.24455689735114078</v>
      </c>
      <c r="K27" s="17">
        <v>0.0014324094347630536</v>
      </c>
      <c r="L27" s="17">
        <v>0.08126585922705949</v>
      </c>
      <c r="M27" s="17">
        <f t="shared" si="1"/>
        <v>1.3651834150201057</v>
      </c>
      <c r="N27" s="18">
        <f t="shared" si="2"/>
        <v>1.6341065754865642</v>
      </c>
    </row>
    <row r="28" spans="1:14" ht="18.75">
      <c r="A28" s="16">
        <f t="shared" si="3"/>
        <v>18</v>
      </c>
      <c r="B28" s="2" t="s">
        <v>35</v>
      </c>
      <c r="C28" s="17">
        <v>0</v>
      </c>
      <c r="D28" s="17">
        <v>0.039302083333333335</v>
      </c>
      <c r="E28" s="17"/>
      <c r="F28" s="17"/>
      <c r="G28" s="17">
        <v>0</v>
      </c>
      <c r="H28" s="17">
        <v>0</v>
      </c>
      <c r="I28" s="17">
        <v>0</v>
      </c>
      <c r="J28" s="17">
        <v>0.2284927777777778</v>
      </c>
      <c r="K28" s="17">
        <v>0</v>
      </c>
      <c r="L28" s="17">
        <v>0</v>
      </c>
      <c r="M28" s="17">
        <f t="shared" si="1"/>
        <v>0.2677948611111111</v>
      </c>
      <c r="N28" s="18">
        <f t="shared" si="2"/>
        <v>0.32135383333333334</v>
      </c>
    </row>
    <row r="29" spans="1:14" ht="18.75">
      <c r="A29" s="16">
        <f t="shared" si="3"/>
        <v>19</v>
      </c>
      <c r="B29" s="2" t="s">
        <v>36</v>
      </c>
      <c r="C29" s="17">
        <v>0.5985654074548794</v>
      </c>
      <c r="D29" s="17">
        <v>0.15292548859934854</v>
      </c>
      <c r="E29" s="17"/>
      <c r="F29" s="17"/>
      <c r="G29" s="17">
        <v>0.33411029542313775</v>
      </c>
      <c r="H29" s="17">
        <v>0.006166716020136216</v>
      </c>
      <c r="I29" s="17">
        <v>0.0661195652173913</v>
      </c>
      <c r="J29" s="17">
        <v>0.1325734608641608</v>
      </c>
      <c r="K29" s="17">
        <v>0.003881081179902519</v>
      </c>
      <c r="L29" s="17">
        <v>0.0812658592270595</v>
      </c>
      <c r="M29" s="17">
        <f t="shared" si="1"/>
        <v>1.375607873986016</v>
      </c>
      <c r="N29" s="18">
        <f t="shared" si="2"/>
        <v>1.637505535739741</v>
      </c>
    </row>
    <row r="30" spans="1:14" ht="18.75">
      <c r="A30" s="16">
        <f t="shared" si="3"/>
        <v>20</v>
      </c>
      <c r="B30" s="2" t="s">
        <v>37</v>
      </c>
      <c r="C30" s="17">
        <v>0.5103057405062619</v>
      </c>
      <c r="D30" s="17">
        <v>0.14842943027759845</v>
      </c>
      <c r="E30" s="17"/>
      <c r="F30" s="17"/>
      <c r="G30" s="17">
        <v>0.3341102954231377</v>
      </c>
      <c r="H30" s="17">
        <v>0.011203464600817732</v>
      </c>
      <c r="I30" s="17">
        <v>0.06959328599096191</v>
      </c>
      <c r="J30" s="17">
        <v>0.14596568260595097</v>
      </c>
      <c r="K30" s="17">
        <v>0.005382585313539925</v>
      </c>
      <c r="L30" s="17">
        <v>0.08126585922705949</v>
      </c>
      <c r="M30" s="17">
        <f t="shared" si="1"/>
        <v>1.3062563439453279</v>
      </c>
      <c r="N30" s="18">
        <f t="shared" si="2"/>
        <v>1.553588955536201</v>
      </c>
    </row>
    <row r="31" spans="1:14" ht="18.75">
      <c r="A31" s="16">
        <f t="shared" si="3"/>
        <v>21</v>
      </c>
      <c r="B31" s="4" t="s">
        <v>44</v>
      </c>
      <c r="C31" s="17">
        <v>0.5227485015252664</v>
      </c>
      <c r="D31" s="17">
        <v>0.15906637359469591</v>
      </c>
      <c r="E31" s="17"/>
      <c r="F31" s="17"/>
      <c r="G31" s="17">
        <v>0.33411029542313764</v>
      </c>
      <c r="H31" s="17">
        <v>0.00800422792351302</v>
      </c>
      <c r="I31" s="17">
        <v>0.015981550879215912</v>
      </c>
      <c r="J31" s="17">
        <v>0.27181968311472293</v>
      </c>
      <c r="K31" s="17">
        <v>0.005410648673943338</v>
      </c>
      <c r="L31" s="17">
        <v>0.08126585922705949</v>
      </c>
      <c r="M31" s="17">
        <f t="shared" si="1"/>
        <v>1.3984071403615546</v>
      </c>
      <c r="N31" s="18">
        <f t="shared" si="2"/>
        <v>1.6748922582580223</v>
      </c>
    </row>
    <row r="32" spans="1:14" ht="18.75">
      <c r="A32" s="16">
        <f t="shared" si="3"/>
        <v>22</v>
      </c>
      <c r="B32" s="2" t="s">
        <v>39</v>
      </c>
      <c r="C32" s="17">
        <v>0.6224616816188401</v>
      </c>
      <c r="D32" s="17">
        <v>0.15467899133663365</v>
      </c>
      <c r="E32" s="17"/>
      <c r="F32" s="17"/>
      <c r="G32" s="17">
        <v>0.3341102954231377</v>
      </c>
      <c r="H32" s="17">
        <v>0.007636596993032636</v>
      </c>
      <c r="I32" s="17">
        <v>0.06607260726072607</v>
      </c>
      <c r="J32" s="17">
        <v>0.12648337980912125</v>
      </c>
      <c r="K32" s="17">
        <v>0.0028742118347826816</v>
      </c>
      <c r="L32" s="17">
        <v>0.0812658592270595</v>
      </c>
      <c r="M32" s="17">
        <f t="shared" si="1"/>
        <v>1.3955836235033332</v>
      </c>
      <c r="N32" s="18">
        <f t="shared" si="2"/>
        <v>1.6614858267518546</v>
      </c>
    </row>
    <row r="33" spans="1:14" ht="18.75">
      <c r="A33" s="16">
        <f t="shared" si="3"/>
        <v>23</v>
      </c>
      <c r="B33" s="2" t="s">
        <v>40</v>
      </c>
      <c r="C33" s="17">
        <v>0.6032514281249141</v>
      </c>
      <c r="D33" s="17">
        <v>0.170760775862069</v>
      </c>
      <c r="E33" s="17"/>
      <c r="F33" s="17"/>
      <c r="G33" s="17">
        <v>0.33411029542313764</v>
      </c>
      <c r="H33" s="17">
        <v>0.00990487514863258</v>
      </c>
      <c r="I33" s="17">
        <v>0.02319460959175585</v>
      </c>
      <c r="J33" s="17">
        <v>0.1976962182830807</v>
      </c>
      <c r="K33" s="17">
        <v>0.003929960027434076</v>
      </c>
      <c r="L33" s="17">
        <v>0.08126585922705949</v>
      </c>
      <c r="M33" s="17">
        <f t="shared" si="1"/>
        <v>1.4241140216880834</v>
      </c>
      <c r="N33" s="18">
        <f t="shared" si="2"/>
        <v>1.704297904107349</v>
      </c>
    </row>
    <row r="34" spans="1:14" ht="18.75">
      <c r="A34" s="16">
        <f t="shared" si="3"/>
        <v>24</v>
      </c>
      <c r="B34" s="2" t="s">
        <v>41</v>
      </c>
      <c r="C34" s="17">
        <v>0.6011132408541782</v>
      </c>
      <c r="D34" s="17">
        <v>0.13221340059588302</v>
      </c>
      <c r="E34" s="17"/>
      <c r="F34" s="17"/>
      <c r="G34" s="17">
        <v>0.3341102954231376</v>
      </c>
      <c r="H34" s="17">
        <v>0.011281148429035753</v>
      </c>
      <c r="I34" s="17">
        <v>0.06673889490790899</v>
      </c>
      <c r="J34" s="17">
        <v>0.1581847660707837</v>
      </c>
      <c r="K34" s="17">
        <v>0.0010313401599282277</v>
      </c>
      <c r="L34" s="17">
        <v>0.0812658592270595</v>
      </c>
      <c r="M34" s="17">
        <f t="shared" si="1"/>
        <v>1.3859389456679152</v>
      </c>
      <c r="N34" s="18">
        <f t="shared" si="2"/>
        <v>1.6497789558199165</v>
      </c>
    </row>
    <row r="35" spans="1:14" ht="18.75">
      <c r="A35" s="16">
        <f t="shared" si="3"/>
        <v>25</v>
      </c>
      <c r="B35" s="2" t="s">
        <v>42</v>
      </c>
      <c r="C35" s="17">
        <v>0.5384059127832732</v>
      </c>
      <c r="D35" s="17">
        <v>0.16689432546953736</v>
      </c>
      <c r="E35" s="17"/>
      <c r="F35" s="17"/>
      <c r="G35" s="17">
        <v>0.3341102954231377</v>
      </c>
      <c r="H35" s="17">
        <v>0.006359749580088563</v>
      </c>
      <c r="I35" s="17">
        <v>0.03350893266147504</v>
      </c>
      <c r="J35" s="17">
        <v>0.2016944745235914</v>
      </c>
      <c r="K35" s="17">
        <v>0.0031143817181718964</v>
      </c>
      <c r="L35" s="17">
        <v>0.0812658592270595</v>
      </c>
      <c r="M35" s="17">
        <f t="shared" si="1"/>
        <v>1.3653539313863345</v>
      </c>
      <c r="N35" s="18">
        <f t="shared" si="2"/>
        <v>1.6317229311313064</v>
      </c>
    </row>
    <row r="36" spans="1:14" ht="18.75">
      <c r="A36" s="16">
        <f t="shared" si="3"/>
        <v>26</v>
      </c>
      <c r="B36" s="2" t="s">
        <v>43</v>
      </c>
      <c r="C36" s="17">
        <v>0.5442824132191093</v>
      </c>
      <c r="D36" s="17">
        <v>0.1558886411332634</v>
      </c>
      <c r="E36" s="17"/>
      <c r="F36" s="17"/>
      <c r="G36" s="17">
        <v>0.3341102954231377</v>
      </c>
      <c r="H36" s="17">
        <v>0.007284015389996502</v>
      </c>
      <c r="I36" s="17">
        <v>0.0646379853095488</v>
      </c>
      <c r="J36" s="17">
        <v>0.10811825869474709</v>
      </c>
      <c r="K36" s="17">
        <v>0.0027589366886387936</v>
      </c>
      <c r="L36" s="17">
        <v>0.08126585922705949</v>
      </c>
      <c r="M36" s="17">
        <f t="shared" si="1"/>
        <v>1.298346405085501</v>
      </c>
      <c r="N36" s="18">
        <f t="shared" si="2"/>
        <v>1.5450880890406913</v>
      </c>
    </row>
    <row r="37" spans="1:14" ht="18.75">
      <c r="A37" s="16">
        <f t="shared" si="3"/>
        <v>27</v>
      </c>
      <c r="B37" s="2" t="s">
        <v>46</v>
      </c>
      <c r="C37" s="17">
        <v>0.3551561252008113</v>
      </c>
      <c r="D37" s="17">
        <v>0.15979637251148546</v>
      </c>
      <c r="E37" s="17">
        <v>0.23179</v>
      </c>
      <c r="F37" s="17">
        <v>0.03201</v>
      </c>
      <c r="G37" s="17">
        <v>0.33411029542313764</v>
      </c>
      <c r="H37" s="17">
        <v>0.0035434745618512847</v>
      </c>
      <c r="I37" s="17">
        <v>0.01886676875957121</v>
      </c>
      <c r="J37" s="17">
        <v>0.15473079219968816</v>
      </c>
      <c r="K37" s="17">
        <v>0.0040597402573967255</v>
      </c>
      <c r="L37" s="17">
        <v>0.0812658592270595</v>
      </c>
      <c r="M37" s="17">
        <f t="shared" si="1"/>
        <v>1.3753294281410011</v>
      </c>
      <c r="N37" s="18">
        <f t="shared" si="2"/>
        <v>1.6466219600172871</v>
      </c>
    </row>
    <row r="38" spans="1:14" ht="18.75">
      <c r="A38" s="16">
        <f t="shared" si="3"/>
        <v>28</v>
      </c>
      <c r="B38" s="2" t="s">
        <v>47</v>
      </c>
      <c r="C38" s="17">
        <v>0.41949201737480524</v>
      </c>
      <c r="D38" s="17">
        <v>0.128302001953125</v>
      </c>
      <c r="E38" s="17">
        <v>0.26492</v>
      </c>
      <c r="F38" s="17">
        <v>0.06424</v>
      </c>
      <c r="G38" s="17">
        <v>0.33411029542313764</v>
      </c>
      <c r="H38" s="17">
        <v>0.007747395833333333</v>
      </c>
      <c r="I38" s="17">
        <v>0.01886676875957121</v>
      </c>
      <c r="J38" s="17">
        <v>0.11627790204578657</v>
      </c>
      <c r="K38" s="17">
        <v>0.008629632480637108</v>
      </c>
      <c r="L38" s="17">
        <v>0.0812658592270595</v>
      </c>
      <c r="M38" s="17">
        <f t="shared" si="1"/>
        <v>1.4438518730974554</v>
      </c>
      <c r="N38" s="18">
        <f t="shared" si="2"/>
        <v>1.7288488939650324</v>
      </c>
    </row>
    <row r="39" spans="1:14" ht="18.75">
      <c r="A39" s="16">
        <f t="shared" si="3"/>
        <v>29</v>
      </c>
      <c r="B39" s="2" t="s">
        <v>48</v>
      </c>
      <c r="C39" s="17">
        <v>0.46227259669328347</v>
      </c>
      <c r="D39" s="17">
        <v>0.1484719553650606</v>
      </c>
      <c r="E39" s="17"/>
      <c r="F39" s="17"/>
      <c r="G39" s="17">
        <v>0.33411029542313764</v>
      </c>
      <c r="H39" s="17">
        <v>0.008207705192629816</v>
      </c>
      <c r="I39" s="17">
        <v>0.016387821460242386</v>
      </c>
      <c r="J39" s="17">
        <v>0.20858061858442956</v>
      </c>
      <c r="K39" s="17">
        <v>0.003300006528254454</v>
      </c>
      <c r="L39" s="17">
        <v>0.0812658592270595</v>
      </c>
      <c r="M39" s="17">
        <f t="shared" si="1"/>
        <v>1.2625968584740974</v>
      </c>
      <c r="N39" s="18">
        <f t="shared" si="2"/>
        <v>1.5118386658768683</v>
      </c>
    </row>
    <row r="40" spans="1:14" ht="18.75">
      <c r="A40" s="16">
        <f t="shared" si="3"/>
        <v>30</v>
      </c>
      <c r="B40" s="2" t="s">
        <v>49</v>
      </c>
      <c r="C40" s="17">
        <v>0.4457340057910156</v>
      </c>
      <c r="D40" s="17">
        <v>0.15947124524714829</v>
      </c>
      <c r="E40" s="17">
        <v>0.24629</v>
      </c>
      <c r="F40" s="17">
        <v>0.0328</v>
      </c>
      <c r="G40" s="17">
        <v>0.33411029542313764</v>
      </c>
      <c r="H40" s="17">
        <v>0.0037705956907477817</v>
      </c>
      <c r="I40" s="17">
        <v>0.018780487804878048</v>
      </c>
      <c r="J40" s="17">
        <v>0.10826500025410465</v>
      </c>
      <c r="K40" s="17">
        <v>0.0033403461655355494</v>
      </c>
      <c r="L40" s="17">
        <v>0.08126585922705949</v>
      </c>
      <c r="M40" s="17">
        <f t="shared" si="1"/>
        <v>1.433827835603627</v>
      </c>
      <c r="N40" s="18">
        <f t="shared" si="2"/>
        <v>1.7168373051633767</v>
      </c>
    </row>
    <row r="41" spans="1:14" ht="18.75">
      <c r="A41" s="16">
        <f t="shared" si="3"/>
        <v>31</v>
      </c>
      <c r="B41" s="2" t="s">
        <v>50</v>
      </c>
      <c r="C41" s="17">
        <v>0.4178553585955987</v>
      </c>
      <c r="D41" s="17">
        <v>0.1837987142099682</v>
      </c>
      <c r="E41" s="17">
        <v>0.24999</v>
      </c>
      <c r="F41" s="17">
        <v>0.03247</v>
      </c>
      <c r="G41" s="17">
        <v>0.33411029542313764</v>
      </c>
      <c r="H41" s="17">
        <v>0.003680629197596324</v>
      </c>
      <c r="I41" s="17">
        <v>0.019597030752916224</v>
      </c>
      <c r="J41" s="17">
        <v>0.10677886560622127</v>
      </c>
      <c r="K41" s="17">
        <v>0.0033403461655355494</v>
      </c>
      <c r="L41" s="17">
        <v>0.08126585922705949</v>
      </c>
      <c r="M41" s="17">
        <f t="shared" si="1"/>
        <v>1.4328870991780334</v>
      </c>
      <c r="N41" s="18">
        <f t="shared" si="2"/>
        <v>1.7155451128630568</v>
      </c>
    </row>
    <row r="42" spans="1:14" ht="18.75">
      <c r="A42" s="16">
        <f t="shared" si="3"/>
        <v>32</v>
      </c>
      <c r="B42" s="2" t="s">
        <v>51</v>
      </c>
      <c r="C42" s="17">
        <v>0.31455921469748177</v>
      </c>
      <c r="D42" s="17">
        <v>0.20918850806451617</v>
      </c>
      <c r="E42" s="17"/>
      <c r="F42" s="17"/>
      <c r="G42" s="17">
        <v>0.33411029542313764</v>
      </c>
      <c r="H42" s="17">
        <v>0.014928315412186382</v>
      </c>
      <c r="I42" s="17">
        <v>0.033118279569892474</v>
      </c>
      <c r="J42" s="17">
        <v>0.14666315917720413</v>
      </c>
      <c r="K42" s="17">
        <v>0.003938334691604101</v>
      </c>
      <c r="L42" s="17">
        <v>0.0812658592270595</v>
      </c>
      <c r="M42" s="17">
        <f t="shared" si="1"/>
        <v>1.1377719662630823</v>
      </c>
      <c r="N42" s="18">
        <f t="shared" si="2"/>
        <v>1.3587027036017203</v>
      </c>
    </row>
    <row r="43" spans="1:14" ht="18.75">
      <c r="A43" s="16">
        <f t="shared" si="3"/>
        <v>33</v>
      </c>
      <c r="B43" s="2" t="s">
        <v>52</v>
      </c>
      <c r="C43" s="17">
        <v>0.389254711076335</v>
      </c>
      <c r="D43" s="17">
        <v>0.16514402932960895</v>
      </c>
      <c r="E43" s="17"/>
      <c r="F43" s="17"/>
      <c r="G43" s="17">
        <v>0.3341102954231375</v>
      </c>
      <c r="H43" s="17">
        <v>0.014958100558659218</v>
      </c>
      <c r="I43" s="17">
        <v>0.018845437616387337</v>
      </c>
      <c r="J43" s="17">
        <v>0.14532348097471648</v>
      </c>
      <c r="K43" s="17">
        <v>0.004874850717713946</v>
      </c>
      <c r="L43" s="17">
        <v>0.08126585922705949</v>
      </c>
      <c r="M43" s="17">
        <f aca="true" t="shared" si="4" ref="M43:M74">C43+D43+E43+F43+G43+H43+I43+J43+K43+L43</f>
        <v>1.1537767649236177</v>
      </c>
      <c r="N43" s="18">
        <f aca="true" t="shared" si="5" ref="N43:N74">(C43+D43+E43+F43+G43+H43+J43+K43+L43)*20%+M43</f>
        <v>1.3807630303850638</v>
      </c>
    </row>
    <row r="44" spans="1:14" ht="18.75">
      <c r="A44" s="16">
        <f t="shared" si="3"/>
        <v>34</v>
      </c>
      <c r="B44" s="2" t="s">
        <v>53</v>
      </c>
      <c r="C44" s="17">
        <v>0.5948182800324631</v>
      </c>
      <c r="D44" s="17">
        <v>0.16436985455543357</v>
      </c>
      <c r="E44" s="17"/>
      <c r="F44" s="17"/>
      <c r="G44" s="17">
        <v>0.3341102954231377</v>
      </c>
      <c r="H44" s="17">
        <v>0.010159775582388095</v>
      </c>
      <c r="I44" s="17">
        <v>0.06761800219538967</v>
      </c>
      <c r="J44" s="17">
        <v>0.14626282930845225</v>
      </c>
      <c r="K44" s="17">
        <v>0.00495654275840135</v>
      </c>
      <c r="L44" s="17">
        <v>0.08126585922705949</v>
      </c>
      <c r="M44" s="17">
        <f t="shared" si="4"/>
        <v>1.403561439082725</v>
      </c>
      <c r="N44" s="18">
        <f t="shared" si="5"/>
        <v>1.670750126460192</v>
      </c>
    </row>
    <row r="45" spans="1:14" ht="18.75">
      <c r="A45" s="16">
        <f t="shared" si="3"/>
        <v>35</v>
      </c>
      <c r="B45" s="2" t="s">
        <v>54</v>
      </c>
      <c r="C45" s="17">
        <v>0.34026662398345864</v>
      </c>
      <c r="D45" s="17">
        <v>0.14529752396166135</v>
      </c>
      <c r="E45" s="17"/>
      <c r="F45" s="17"/>
      <c r="G45" s="17">
        <v>0.33411029542313764</v>
      </c>
      <c r="H45" s="17">
        <v>0.006336528221512247</v>
      </c>
      <c r="I45" s="17">
        <v>0.031629392971246006</v>
      </c>
      <c r="J45" s="17">
        <v>0.12866048744485015</v>
      </c>
      <c r="K45" s="17">
        <v>0.0014927138433432705</v>
      </c>
      <c r="L45" s="17">
        <v>0.08126585922705949</v>
      </c>
      <c r="M45" s="17">
        <f t="shared" si="4"/>
        <v>1.0690594250762688</v>
      </c>
      <c r="N45" s="18">
        <f t="shared" si="5"/>
        <v>1.2765454314972735</v>
      </c>
    </row>
    <row r="46" spans="1:14" ht="18.75">
      <c r="A46" s="16">
        <f t="shared" si="3"/>
        <v>36</v>
      </c>
      <c r="B46" s="2" t="s">
        <v>55</v>
      </c>
      <c r="C46" s="17">
        <v>0.4388901420055746</v>
      </c>
      <c r="D46" s="17">
        <v>0.14294291880969875</v>
      </c>
      <c r="E46" s="17"/>
      <c r="F46" s="17"/>
      <c r="G46" s="17">
        <v>0.3341102954231377</v>
      </c>
      <c r="H46" s="17">
        <v>0.015301249081557678</v>
      </c>
      <c r="I46" s="17">
        <v>0.06336517266715651</v>
      </c>
      <c r="J46" s="17">
        <v>0.1474548277867883</v>
      </c>
      <c r="K46" s="17">
        <v>0.008642880794977928</v>
      </c>
      <c r="L46" s="17">
        <v>0.08126585922705949</v>
      </c>
      <c r="M46" s="17">
        <f t="shared" si="4"/>
        <v>1.2319733457959507</v>
      </c>
      <c r="N46" s="18">
        <f t="shared" si="5"/>
        <v>1.4656949804217096</v>
      </c>
    </row>
    <row r="47" spans="1:14" ht="18.75">
      <c r="A47" s="16">
        <f t="shared" si="3"/>
        <v>37</v>
      </c>
      <c r="B47" s="2" t="s">
        <v>56</v>
      </c>
      <c r="C47" s="17">
        <v>0.35296399050606</v>
      </c>
      <c r="D47" s="17">
        <v>0.15913726993865032</v>
      </c>
      <c r="E47" s="17"/>
      <c r="F47" s="17"/>
      <c r="G47" s="17">
        <v>0.3341102954231377</v>
      </c>
      <c r="H47" s="17">
        <v>0.009463758236764371</v>
      </c>
      <c r="I47" s="17">
        <v>0.03114292206316746</v>
      </c>
      <c r="J47" s="17">
        <v>0.2031752285781182</v>
      </c>
      <c r="K47" s="17">
        <v>0.0032106379755538293</v>
      </c>
      <c r="L47" s="17">
        <v>0.0812658592270595</v>
      </c>
      <c r="M47" s="17">
        <f t="shared" si="4"/>
        <v>1.1744699619485113</v>
      </c>
      <c r="N47" s="18">
        <f t="shared" si="5"/>
        <v>1.4031353699255802</v>
      </c>
    </row>
    <row r="48" spans="1:14" ht="18.75">
      <c r="A48" s="16">
        <f t="shared" si="3"/>
        <v>38</v>
      </c>
      <c r="B48" s="2" t="s">
        <v>57</v>
      </c>
      <c r="C48" s="17">
        <v>0.42942763673842904</v>
      </c>
      <c r="D48" s="17">
        <v>0.15561648917597765</v>
      </c>
      <c r="E48" s="17"/>
      <c r="F48" s="17"/>
      <c r="G48" s="17">
        <v>0.3341102954231377</v>
      </c>
      <c r="H48" s="17">
        <v>0.009695065176908753</v>
      </c>
      <c r="I48" s="17">
        <v>0.03405493482309125</v>
      </c>
      <c r="J48" s="17">
        <v>0.2025331223153321</v>
      </c>
      <c r="K48" s="17">
        <v>0.004399366528072659</v>
      </c>
      <c r="L48" s="17">
        <v>0.0812658592270595</v>
      </c>
      <c r="M48" s="17">
        <f t="shared" si="4"/>
        <v>1.2511027694080086</v>
      </c>
      <c r="N48" s="18">
        <f t="shared" si="5"/>
        <v>1.4945123363249921</v>
      </c>
    </row>
    <row r="49" spans="1:14" ht="18.75">
      <c r="A49" s="16">
        <f t="shared" si="3"/>
        <v>39</v>
      </c>
      <c r="B49" s="2" t="s">
        <v>58</v>
      </c>
      <c r="C49" s="17">
        <v>0.4178276023608375</v>
      </c>
      <c r="D49" s="17">
        <v>0.14336720333258277</v>
      </c>
      <c r="E49" s="17"/>
      <c r="F49" s="17"/>
      <c r="G49" s="17">
        <v>0.3341102954231377</v>
      </c>
      <c r="H49" s="17">
        <v>0.009378518351722584</v>
      </c>
      <c r="I49" s="17">
        <v>0.031209187120018012</v>
      </c>
      <c r="J49" s="17">
        <v>0.19771737690460106</v>
      </c>
      <c r="K49" s="17">
        <v>0.002975387617728309</v>
      </c>
      <c r="L49" s="17">
        <v>0.08126585922705949</v>
      </c>
      <c r="M49" s="17">
        <f t="shared" si="4"/>
        <v>1.2178514303376873</v>
      </c>
      <c r="N49" s="18">
        <f t="shared" si="5"/>
        <v>1.4551798789812211</v>
      </c>
    </row>
    <row r="50" spans="1:14" ht="18.75">
      <c r="A50" s="16">
        <f t="shared" si="3"/>
        <v>40</v>
      </c>
      <c r="B50" s="2" t="s">
        <v>169</v>
      </c>
      <c r="C50" s="17">
        <v>0.46648757398038726</v>
      </c>
      <c r="D50" s="17">
        <v>0.16442708333333333</v>
      </c>
      <c r="E50" s="17"/>
      <c r="F50" s="17"/>
      <c r="G50" s="17">
        <v>0.3341102954231377</v>
      </c>
      <c r="H50" s="17">
        <v>0.009444444444444445</v>
      </c>
      <c r="I50" s="17">
        <v>0.02211640211640212</v>
      </c>
      <c r="J50" s="17">
        <v>0.19398785741496594</v>
      </c>
      <c r="K50" s="17">
        <v>0.004355245791738278</v>
      </c>
      <c r="L50" s="17">
        <v>0.08126585922705949</v>
      </c>
      <c r="M50" s="17">
        <f t="shared" si="4"/>
        <v>1.2761947617314682</v>
      </c>
      <c r="N50" s="18">
        <f t="shared" si="5"/>
        <v>1.5270104336544814</v>
      </c>
    </row>
    <row r="51" spans="1:14" ht="18.75">
      <c r="A51" s="16">
        <f t="shared" si="3"/>
        <v>41</v>
      </c>
      <c r="B51" s="2" t="s">
        <v>170</v>
      </c>
      <c r="C51" s="17">
        <v>0.4343108606065373</v>
      </c>
      <c r="D51" s="17">
        <v>0.17802445652173915</v>
      </c>
      <c r="E51" s="17">
        <v>0.23242</v>
      </c>
      <c r="F51" s="17">
        <v>0.03219</v>
      </c>
      <c r="G51" s="17">
        <v>0.33411029542313764</v>
      </c>
      <c r="H51" s="17">
        <v>0.006402064119455424</v>
      </c>
      <c r="I51" s="17">
        <v>0.01947826086956522</v>
      </c>
      <c r="J51" s="17">
        <v>0.10993189826086958</v>
      </c>
      <c r="K51" s="17">
        <v>0.003606084876518006</v>
      </c>
      <c r="L51" s="17">
        <v>0.08126585922705949</v>
      </c>
      <c r="M51" s="17">
        <f t="shared" si="4"/>
        <v>1.4317397799048817</v>
      </c>
      <c r="N51" s="18">
        <f t="shared" si="5"/>
        <v>1.7141920837119449</v>
      </c>
    </row>
    <row r="52" spans="1:14" ht="18.75">
      <c r="A52" s="16">
        <f t="shared" si="3"/>
        <v>42</v>
      </c>
      <c r="B52" s="2" t="s">
        <v>171</v>
      </c>
      <c r="C52" s="17">
        <v>0.4075399848062825</v>
      </c>
      <c r="D52" s="17">
        <v>0.1380547863924051</v>
      </c>
      <c r="E52" s="17">
        <v>0.26988</v>
      </c>
      <c r="F52" s="17">
        <v>0.06566</v>
      </c>
      <c r="G52" s="17">
        <v>0.3341102954231377</v>
      </c>
      <c r="H52" s="17">
        <v>0.0064071290436005625</v>
      </c>
      <c r="I52" s="17">
        <v>0.01949367088607595</v>
      </c>
      <c r="J52" s="17">
        <v>0.10990016540963432</v>
      </c>
      <c r="K52" s="17">
        <v>0.007217875583536831</v>
      </c>
      <c r="L52" s="17">
        <v>0.08126585922705949</v>
      </c>
      <c r="M52" s="17">
        <f t="shared" si="4"/>
        <v>1.4395297667717324</v>
      </c>
      <c r="N52" s="18">
        <f t="shared" si="5"/>
        <v>1.7235369859488636</v>
      </c>
    </row>
    <row r="53" spans="1:14" ht="18.75">
      <c r="A53" s="16">
        <f t="shared" si="3"/>
        <v>43</v>
      </c>
      <c r="B53" s="2" t="s">
        <v>172</v>
      </c>
      <c r="C53" s="17">
        <v>0.434857688127467</v>
      </c>
      <c r="D53" s="17">
        <v>0.12312994462025317</v>
      </c>
      <c r="E53" s="17">
        <v>0.27038</v>
      </c>
      <c r="F53" s="17">
        <v>0.0649</v>
      </c>
      <c r="G53" s="17">
        <v>0.3341102954231377</v>
      </c>
      <c r="H53" s="17">
        <v>0.0064071290436005625</v>
      </c>
      <c r="I53" s="17">
        <v>0.01949367088607595</v>
      </c>
      <c r="J53" s="17">
        <v>0.10990369916490858</v>
      </c>
      <c r="K53" s="17">
        <v>0.007217875583536831</v>
      </c>
      <c r="L53" s="17">
        <v>0.08126585922705949</v>
      </c>
      <c r="M53" s="17">
        <f t="shared" si="4"/>
        <v>1.4516661620760392</v>
      </c>
      <c r="N53" s="18">
        <f t="shared" si="5"/>
        <v>1.7381006603140319</v>
      </c>
    </row>
    <row r="54" spans="1:14" ht="18.75">
      <c r="A54" s="16">
        <f t="shared" si="3"/>
        <v>44</v>
      </c>
      <c r="B54" s="2" t="s">
        <v>173</v>
      </c>
      <c r="C54" s="17">
        <v>0.39734143602434824</v>
      </c>
      <c r="D54" s="17">
        <v>0.13314132724719102</v>
      </c>
      <c r="E54" s="17">
        <v>0.26605</v>
      </c>
      <c r="F54" s="17">
        <v>0.0643</v>
      </c>
      <c r="G54" s="17">
        <v>0.3341102954231376</v>
      </c>
      <c r="H54" s="17">
        <v>0.009749531835205993</v>
      </c>
      <c r="I54" s="17">
        <v>0.020764044943820226</v>
      </c>
      <c r="J54" s="17">
        <v>0.11961989014044944</v>
      </c>
      <c r="K54" s="17">
        <v>0.006756219997017114</v>
      </c>
      <c r="L54" s="17">
        <v>0.08126585922705949</v>
      </c>
      <c r="M54" s="17">
        <f t="shared" si="4"/>
        <v>1.433098604838229</v>
      </c>
      <c r="N54" s="18">
        <f t="shared" si="5"/>
        <v>1.715565516817111</v>
      </c>
    </row>
    <row r="55" spans="1:14" ht="18.75">
      <c r="A55" s="16">
        <f t="shared" si="3"/>
        <v>45</v>
      </c>
      <c r="B55" s="2" t="s">
        <v>174</v>
      </c>
      <c r="C55" s="17">
        <v>0.39734143602434824</v>
      </c>
      <c r="D55" s="17">
        <v>0.16096190308988767</v>
      </c>
      <c r="E55" s="17">
        <v>0.26623</v>
      </c>
      <c r="F55" s="17">
        <v>0.06543</v>
      </c>
      <c r="G55" s="17">
        <v>0.3341102954231376</v>
      </c>
      <c r="H55" s="17">
        <v>0.009749531835205993</v>
      </c>
      <c r="I55" s="17">
        <v>0.020764044943820226</v>
      </c>
      <c r="J55" s="17">
        <v>0.11961989014044944</v>
      </c>
      <c r="K55" s="17">
        <v>0.006756219997017114</v>
      </c>
      <c r="L55" s="17">
        <v>0.08126585922705949</v>
      </c>
      <c r="M55" s="17">
        <f t="shared" si="4"/>
        <v>1.4622291806809256</v>
      </c>
      <c r="N55" s="18">
        <f t="shared" si="5"/>
        <v>1.7505222078283467</v>
      </c>
    </row>
    <row r="56" spans="1:14" ht="18.75">
      <c r="A56" s="16">
        <f t="shared" si="3"/>
        <v>46</v>
      </c>
      <c r="B56" s="2" t="s">
        <v>175</v>
      </c>
      <c r="C56" s="17">
        <v>0.3797261145503195</v>
      </c>
      <c r="D56" s="17">
        <v>0.15654570600632245</v>
      </c>
      <c r="E56" s="17">
        <v>0.23438</v>
      </c>
      <c r="F56" s="17">
        <v>0.06493</v>
      </c>
      <c r="G56" s="17">
        <v>0.3341102954231376</v>
      </c>
      <c r="H56" s="17">
        <v>0.006400377590446084</v>
      </c>
      <c r="I56" s="17">
        <v>0.01947312961011591</v>
      </c>
      <c r="J56" s="17">
        <v>0.12696313281524413</v>
      </c>
      <c r="K56" s="17">
        <v>0.006931100488461467</v>
      </c>
      <c r="L56" s="17">
        <v>0.08126585922705949</v>
      </c>
      <c r="M56" s="17">
        <f t="shared" si="4"/>
        <v>1.4107257157111064</v>
      </c>
      <c r="N56" s="18">
        <f t="shared" si="5"/>
        <v>1.6889762329313045</v>
      </c>
    </row>
    <row r="57" spans="1:14" ht="18.75">
      <c r="A57" s="16">
        <f t="shared" si="3"/>
        <v>47</v>
      </c>
      <c r="B57" s="2" t="s">
        <v>176</v>
      </c>
      <c r="C57" s="17">
        <v>0.3796348885437586</v>
      </c>
      <c r="D57" s="17">
        <v>0.1620085877862595</v>
      </c>
      <c r="E57" s="17">
        <v>0.25482</v>
      </c>
      <c r="F57" s="17">
        <v>0.03289</v>
      </c>
      <c r="G57" s="17">
        <v>0.33411029542313764</v>
      </c>
      <c r="H57" s="17">
        <v>0.006395323330701062</v>
      </c>
      <c r="I57" s="17">
        <v>0.019457752040010528</v>
      </c>
      <c r="J57" s="17">
        <v>0.1269993661928578</v>
      </c>
      <c r="K57" s="17">
        <v>0.0034628135633324206</v>
      </c>
      <c r="L57" s="17">
        <v>0.0812658592270595</v>
      </c>
      <c r="M57" s="17">
        <f t="shared" si="4"/>
        <v>1.401044886107117</v>
      </c>
      <c r="N57" s="18">
        <f t="shared" si="5"/>
        <v>1.6773623129205382</v>
      </c>
    </row>
    <row r="58" spans="1:14" ht="18.75">
      <c r="A58" s="16">
        <f t="shared" si="3"/>
        <v>48</v>
      </c>
      <c r="B58" s="2" t="s">
        <v>177</v>
      </c>
      <c r="C58" s="17">
        <v>0.38919569293842116</v>
      </c>
      <c r="D58" s="17">
        <v>0.13790931243414123</v>
      </c>
      <c r="E58" s="17">
        <v>0.26411</v>
      </c>
      <c r="F58" s="17">
        <v>0.06426</v>
      </c>
      <c r="G58" s="17">
        <v>0.3341102954231376</v>
      </c>
      <c r="H58" s="17">
        <v>0.006400377590446084</v>
      </c>
      <c r="I58" s="17">
        <v>0.018932209343168246</v>
      </c>
      <c r="J58" s="17">
        <v>0.12520637499388163</v>
      </c>
      <c r="K58" s="17">
        <v>0.006627653144793121</v>
      </c>
      <c r="L58" s="17">
        <v>0.08126585922705949</v>
      </c>
      <c r="M58" s="17">
        <f t="shared" si="4"/>
        <v>1.4280177750950485</v>
      </c>
      <c r="N58" s="18">
        <f t="shared" si="5"/>
        <v>1.7098348882454246</v>
      </c>
    </row>
    <row r="59" spans="1:14" ht="18.75">
      <c r="A59" s="16">
        <f t="shared" si="3"/>
        <v>49</v>
      </c>
      <c r="B59" s="2" t="s">
        <v>178</v>
      </c>
      <c r="C59" s="17">
        <v>0.3875804009249391</v>
      </c>
      <c r="D59" s="17">
        <v>0.11977368924085202</v>
      </c>
      <c r="E59" s="17">
        <v>0.25921</v>
      </c>
      <c r="F59" s="17">
        <v>0.06499</v>
      </c>
      <c r="G59" s="17">
        <v>0.3341102954231377</v>
      </c>
      <c r="H59" s="17">
        <v>0.009477971964318224</v>
      </c>
      <c r="I59" s="17">
        <v>0.02018569087930093</v>
      </c>
      <c r="J59" s="17">
        <v>0.1251033366557437</v>
      </c>
      <c r="K59" s="17">
        <v>0.006126972539625673</v>
      </c>
      <c r="L59" s="17">
        <v>0.08126585922705949</v>
      </c>
      <c r="M59" s="17">
        <f t="shared" si="4"/>
        <v>1.4078242168549768</v>
      </c>
      <c r="N59" s="18">
        <f t="shared" si="5"/>
        <v>1.685351922050112</v>
      </c>
    </row>
    <row r="60" spans="1:14" ht="18.75">
      <c r="A60" s="16">
        <f t="shared" si="3"/>
        <v>50</v>
      </c>
      <c r="B60" s="2" t="s">
        <v>153</v>
      </c>
      <c r="C60" s="17">
        <v>0.35791020415725894</v>
      </c>
      <c r="D60" s="17">
        <v>0.14852279005524863</v>
      </c>
      <c r="E60" s="17">
        <v>0.26256</v>
      </c>
      <c r="F60" s="17">
        <v>0.06561</v>
      </c>
      <c r="G60" s="17">
        <v>0.3341102954231377</v>
      </c>
      <c r="H60" s="17">
        <v>0.009587937384898711</v>
      </c>
      <c r="I60" s="17">
        <v>0.020419889502762432</v>
      </c>
      <c r="J60" s="17">
        <v>0.11881881397849461</v>
      </c>
      <c r="K60" s="17">
        <v>0.006031444473147638</v>
      </c>
      <c r="L60" s="17">
        <v>0.0812658592270595</v>
      </c>
      <c r="M60" s="17">
        <f t="shared" si="4"/>
        <v>1.4048372342020081</v>
      </c>
      <c r="N60" s="18">
        <f t="shared" si="5"/>
        <v>1.6817207031418573</v>
      </c>
    </row>
    <row r="61" spans="1:14" ht="18.75">
      <c r="A61" s="16">
        <f t="shared" si="3"/>
        <v>51</v>
      </c>
      <c r="B61" s="2" t="s">
        <v>179</v>
      </c>
      <c r="C61" s="17">
        <v>0.3941608334226069</v>
      </c>
      <c r="D61" s="17">
        <v>0.13751484881209503</v>
      </c>
      <c r="E61" s="17">
        <v>0.26922</v>
      </c>
      <c r="F61" s="17">
        <v>0.06595</v>
      </c>
      <c r="G61" s="17">
        <v>0.33411029542313764</v>
      </c>
      <c r="H61" s="17">
        <v>0.005247480201583873</v>
      </c>
      <c r="I61" s="17">
        <v>0.01995680345572354</v>
      </c>
      <c r="J61" s="17">
        <v>0.11001550734341253</v>
      </c>
      <c r="K61" s="17">
        <v>0.004709852857509506</v>
      </c>
      <c r="L61" s="17">
        <v>0.08126585922705948</v>
      </c>
      <c r="M61" s="17">
        <f t="shared" si="4"/>
        <v>1.4221514807431286</v>
      </c>
      <c r="N61" s="18">
        <f t="shared" si="5"/>
        <v>1.7025904162006096</v>
      </c>
    </row>
    <row r="62" spans="1:14" ht="18.75">
      <c r="A62" s="16">
        <f t="shared" si="3"/>
        <v>52</v>
      </c>
      <c r="B62" s="2" t="s">
        <v>180</v>
      </c>
      <c r="C62" s="17">
        <v>0.42551788264982204</v>
      </c>
      <c r="D62" s="17">
        <v>0.1534309192764579</v>
      </c>
      <c r="E62" s="17">
        <v>0.24512</v>
      </c>
      <c r="F62" s="17">
        <v>0.02183</v>
      </c>
      <c r="G62" s="17">
        <v>0.33411029542313775</v>
      </c>
      <c r="H62" s="17">
        <v>0.005247480201583873</v>
      </c>
      <c r="I62" s="17">
        <v>0.01995680345572354</v>
      </c>
      <c r="J62" s="17">
        <v>0.15934114529337653</v>
      </c>
      <c r="K62" s="17">
        <v>0.0031399019050063373</v>
      </c>
      <c r="L62" s="17">
        <v>0.08126585922705949</v>
      </c>
      <c r="M62" s="17">
        <f t="shared" si="4"/>
        <v>1.4489602874321674</v>
      </c>
      <c r="N62" s="18">
        <f t="shared" si="5"/>
        <v>1.7347609842274563</v>
      </c>
    </row>
    <row r="63" spans="1:14" ht="18.75">
      <c r="A63" s="16">
        <f t="shared" si="3"/>
        <v>53</v>
      </c>
      <c r="B63" s="2" t="s">
        <v>181</v>
      </c>
      <c r="C63" s="17">
        <v>0.4157714807191026</v>
      </c>
      <c r="D63" s="17">
        <v>0.14706449109071273</v>
      </c>
      <c r="E63" s="17">
        <v>0.26851</v>
      </c>
      <c r="F63" s="17">
        <v>0.06467</v>
      </c>
      <c r="G63" s="17">
        <v>0.33411029542313764</v>
      </c>
      <c r="H63" s="17">
        <v>0.005247480201583873</v>
      </c>
      <c r="I63" s="17">
        <v>0.01995680345572354</v>
      </c>
      <c r="J63" s="17">
        <v>0.1091298423326134</v>
      </c>
      <c r="K63" s="17">
        <v>0.009419705715019011</v>
      </c>
      <c r="L63" s="17">
        <v>0.08126585922705948</v>
      </c>
      <c r="M63" s="17">
        <f t="shared" si="4"/>
        <v>1.4551459581649522</v>
      </c>
      <c r="N63" s="18">
        <f t="shared" si="5"/>
        <v>1.742183789106798</v>
      </c>
    </row>
    <row r="64" spans="1:14" ht="18.75">
      <c r="A64" s="16">
        <f t="shared" si="3"/>
        <v>54</v>
      </c>
      <c r="B64" s="2" t="s">
        <v>154</v>
      </c>
      <c r="C64" s="17">
        <v>0.42131366742828585</v>
      </c>
      <c r="D64" s="17">
        <v>0.16589064902614048</v>
      </c>
      <c r="E64" s="17">
        <v>0.23183</v>
      </c>
      <c r="F64" s="17">
        <v>0.03202</v>
      </c>
      <c r="G64" s="17">
        <v>0.33411029542313764</v>
      </c>
      <c r="H64" s="17">
        <v>0.005337006663249615</v>
      </c>
      <c r="I64" s="17">
        <v>0.018944131214761663</v>
      </c>
      <c r="J64" s="17">
        <v>0.10565159231872662</v>
      </c>
      <c r="K64" s="17">
        <v>0.004294681395652014</v>
      </c>
      <c r="L64" s="17">
        <v>0.0812658592270595</v>
      </c>
      <c r="M64" s="17">
        <f t="shared" si="4"/>
        <v>1.4006578826970133</v>
      </c>
      <c r="N64" s="18">
        <f t="shared" si="5"/>
        <v>1.6770006329934637</v>
      </c>
    </row>
    <row r="65" spans="1:14" ht="18.75">
      <c r="A65" s="16">
        <f t="shared" si="3"/>
        <v>55</v>
      </c>
      <c r="B65" s="2" t="s">
        <v>155</v>
      </c>
      <c r="C65" s="17">
        <v>0.42403272150357174</v>
      </c>
      <c r="D65" s="17">
        <v>0.17128578977709455</v>
      </c>
      <c r="E65" s="17">
        <v>0.2465</v>
      </c>
      <c r="F65" s="17">
        <v>0.03272</v>
      </c>
      <c r="G65" s="17">
        <v>0.33411029542313764</v>
      </c>
      <c r="H65" s="17">
        <v>0.005335639251857545</v>
      </c>
      <c r="I65" s="17">
        <v>0.018939277478862412</v>
      </c>
      <c r="J65" s="17">
        <v>0.10432928398454681</v>
      </c>
      <c r="K65" s="17">
        <v>0.004322398205842819</v>
      </c>
      <c r="L65" s="17">
        <v>0.0812658592270595</v>
      </c>
      <c r="M65" s="17">
        <f t="shared" si="4"/>
        <v>1.422841264851973</v>
      </c>
      <c r="N65" s="18">
        <f t="shared" si="5"/>
        <v>1.7036216623265952</v>
      </c>
    </row>
    <row r="66" spans="1:14" ht="18.75">
      <c r="A66" s="16">
        <f t="shared" si="3"/>
        <v>56</v>
      </c>
      <c r="B66" s="2" t="s">
        <v>156</v>
      </c>
      <c r="C66" s="17">
        <v>0.4679051116613504</v>
      </c>
      <c r="D66" s="17">
        <v>0.17258659995262912</v>
      </c>
      <c r="E66" s="17"/>
      <c r="F66" s="17"/>
      <c r="G66" s="17">
        <v>0.3341102954231377</v>
      </c>
      <c r="H66" s="17">
        <v>0.009864992894362861</v>
      </c>
      <c r="I66" s="17">
        <v>0.023101215853465976</v>
      </c>
      <c r="J66" s="17">
        <v>0.20199195938946377</v>
      </c>
      <c r="K66" s="17">
        <v>0.002491508940977383</v>
      </c>
      <c r="L66" s="17">
        <v>0.08126585922705949</v>
      </c>
      <c r="M66" s="17">
        <f t="shared" si="4"/>
        <v>1.2933175433424466</v>
      </c>
      <c r="N66" s="18">
        <f t="shared" si="5"/>
        <v>1.5473608088402429</v>
      </c>
    </row>
    <row r="67" spans="1:14" ht="18.75">
      <c r="A67" s="16">
        <f t="shared" si="3"/>
        <v>57</v>
      </c>
      <c r="B67" s="2" t="s">
        <v>182</v>
      </c>
      <c r="C67" s="17">
        <v>0.5521672982349521</v>
      </c>
      <c r="D67" s="17">
        <v>0.1610387354152368</v>
      </c>
      <c r="E67" s="17"/>
      <c r="F67" s="17"/>
      <c r="G67" s="17">
        <v>0.33411029542313764</v>
      </c>
      <c r="H67" s="17">
        <v>0.009528711965225348</v>
      </c>
      <c r="I67" s="17">
        <v>0.022313734461984293</v>
      </c>
      <c r="J67" s="17">
        <v>0.19429661375276444</v>
      </c>
      <c r="K67" s="17">
        <v>0.0050035616011904665</v>
      </c>
      <c r="L67" s="17">
        <v>0.0812658592270595</v>
      </c>
      <c r="M67" s="17">
        <f t="shared" si="4"/>
        <v>1.3597248100815509</v>
      </c>
      <c r="N67" s="18">
        <f t="shared" si="5"/>
        <v>1.6272070252054642</v>
      </c>
    </row>
    <row r="68" spans="1:14" ht="18.75">
      <c r="A68" s="16">
        <f t="shared" si="3"/>
        <v>58</v>
      </c>
      <c r="B68" s="2" t="s">
        <v>183</v>
      </c>
      <c r="C68" s="17">
        <v>0.5512825568987395</v>
      </c>
      <c r="D68" s="17">
        <v>0.14880581896551728</v>
      </c>
      <c r="E68" s="17"/>
      <c r="F68" s="17"/>
      <c r="G68" s="17">
        <v>0.3341102954231377</v>
      </c>
      <c r="H68" s="17">
        <v>0.006383141762452107</v>
      </c>
      <c r="I68" s="17">
        <v>0.03363218390804598</v>
      </c>
      <c r="J68" s="17">
        <v>0.19909134474329498</v>
      </c>
      <c r="K68" s="17">
        <v>0.005499826467198137</v>
      </c>
      <c r="L68" s="17">
        <v>0.08126585922705949</v>
      </c>
      <c r="M68" s="17">
        <f t="shared" si="4"/>
        <v>1.360071027395445</v>
      </c>
      <c r="N68" s="18">
        <f t="shared" si="5"/>
        <v>1.6253587960929248</v>
      </c>
    </row>
    <row r="69" spans="1:14" ht="18.75">
      <c r="A69" s="16">
        <f t="shared" si="3"/>
        <v>59</v>
      </c>
      <c r="B69" s="2" t="s">
        <v>184</v>
      </c>
      <c r="C69" s="17">
        <v>0.41974089590849983</v>
      </c>
      <c r="D69" s="17">
        <v>0.15274218750000002</v>
      </c>
      <c r="E69" s="17"/>
      <c r="F69" s="17"/>
      <c r="G69" s="17">
        <v>0.33411029542313764</v>
      </c>
      <c r="H69" s="17">
        <v>0.006310606060606061</v>
      </c>
      <c r="I69" s="17">
        <v>0.03325</v>
      </c>
      <c r="J69" s="17">
        <v>0.19663808240909092</v>
      </c>
      <c r="K69" s="17">
        <v>0.002905113010567887</v>
      </c>
      <c r="L69" s="17">
        <v>0.0812658592270595</v>
      </c>
      <c r="M69" s="17">
        <f t="shared" si="4"/>
        <v>1.226963039538962</v>
      </c>
      <c r="N69" s="18">
        <f t="shared" si="5"/>
        <v>1.4657056474467542</v>
      </c>
    </row>
    <row r="70" spans="1:14" ht="18.75">
      <c r="A70" s="16">
        <f t="shared" si="3"/>
        <v>60</v>
      </c>
      <c r="B70" s="2" t="s">
        <v>185</v>
      </c>
      <c r="C70" s="17">
        <v>0.4239958434376252</v>
      </c>
      <c r="D70" s="17">
        <v>0.1646318628558518</v>
      </c>
      <c r="E70" s="17"/>
      <c r="F70" s="17"/>
      <c r="G70" s="17">
        <v>0.33411029542313764</v>
      </c>
      <c r="H70" s="17">
        <v>0.006273535170959482</v>
      </c>
      <c r="I70" s="17">
        <v>0.03131495707184817</v>
      </c>
      <c r="J70" s="17">
        <v>0.18673105345835214</v>
      </c>
      <c r="K70" s="17">
        <v>0.00201123017894357</v>
      </c>
      <c r="L70" s="17">
        <v>0.0812658592270595</v>
      </c>
      <c r="M70" s="17">
        <f t="shared" si="4"/>
        <v>1.2303346368237775</v>
      </c>
      <c r="N70" s="18">
        <f t="shared" si="5"/>
        <v>1.4701385727741634</v>
      </c>
    </row>
    <row r="71" spans="1:14" ht="18.75">
      <c r="A71" s="16">
        <f t="shared" si="3"/>
        <v>61</v>
      </c>
      <c r="B71" s="2" t="s">
        <v>186</v>
      </c>
      <c r="C71" s="17">
        <v>0.5512732744160407</v>
      </c>
      <c r="D71" s="17">
        <v>0.1606644031613372</v>
      </c>
      <c r="E71" s="17"/>
      <c r="F71" s="17"/>
      <c r="G71" s="17">
        <v>0.33411029542313764</v>
      </c>
      <c r="H71" s="17">
        <v>0.012612039728682172</v>
      </c>
      <c r="I71" s="17">
        <v>0.06715116279069767</v>
      </c>
      <c r="J71" s="17">
        <v>0.21170885779917636</v>
      </c>
      <c r="K71" s="17">
        <v>0.007058825491891037</v>
      </c>
      <c r="L71" s="17">
        <v>0.0812658592270595</v>
      </c>
      <c r="M71" s="17">
        <f t="shared" si="4"/>
        <v>1.4258447180380223</v>
      </c>
      <c r="N71" s="18">
        <f t="shared" si="5"/>
        <v>1.6975834290874872</v>
      </c>
    </row>
    <row r="72" spans="1:14" ht="18.75">
      <c r="A72" s="16">
        <f t="shared" si="3"/>
        <v>62</v>
      </c>
      <c r="B72" s="2" t="s">
        <v>187</v>
      </c>
      <c r="C72" s="17">
        <v>0.4059807289889938</v>
      </c>
      <c r="D72" s="17">
        <v>0.1598556239205527</v>
      </c>
      <c r="E72" s="17">
        <v>0.2728</v>
      </c>
      <c r="F72" s="17">
        <v>0.03285</v>
      </c>
      <c r="G72" s="17">
        <v>0.3341102954231377</v>
      </c>
      <c r="H72" s="17">
        <v>0.013987238533870659</v>
      </c>
      <c r="I72" s="17">
        <v>0.021278065630397237</v>
      </c>
      <c r="J72" s="17">
        <v>0.11853130047015929</v>
      </c>
      <c r="K72" s="17">
        <v>0.0020911369146576577</v>
      </c>
      <c r="L72" s="17">
        <v>0.08126585922705949</v>
      </c>
      <c r="M72" s="17">
        <f t="shared" si="4"/>
        <v>1.4427502491088284</v>
      </c>
      <c r="N72" s="18">
        <f t="shared" si="5"/>
        <v>1.7270446858045148</v>
      </c>
    </row>
    <row r="73" spans="1:14" ht="18.75">
      <c r="A73" s="16">
        <f t="shared" si="3"/>
        <v>63</v>
      </c>
      <c r="B73" s="2" t="s">
        <v>188</v>
      </c>
      <c r="C73" s="17">
        <v>0.6860189044945292</v>
      </c>
      <c r="D73" s="17">
        <v>0.21724458661417326</v>
      </c>
      <c r="E73" s="17"/>
      <c r="F73" s="17"/>
      <c r="G73" s="17">
        <v>0.3341102954231377</v>
      </c>
      <c r="H73" s="17">
        <v>0.010931758530183727</v>
      </c>
      <c r="I73" s="17">
        <v>0.03233595800524935</v>
      </c>
      <c r="J73" s="17">
        <v>0.11340246409098864</v>
      </c>
      <c r="K73" s="17">
        <v>0.0022635126710378885</v>
      </c>
      <c r="L73" s="17">
        <v>0.08126585922705949</v>
      </c>
      <c r="M73" s="17">
        <f t="shared" si="4"/>
        <v>1.4775733390563592</v>
      </c>
      <c r="N73" s="18">
        <f t="shared" si="5"/>
        <v>1.7666208152665812</v>
      </c>
    </row>
    <row r="74" spans="1:14" ht="18.75">
      <c r="A74" s="16">
        <f t="shared" si="3"/>
        <v>64</v>
      </c>
      <c r="B74" s="2" t="s">
        <v>150</v>
      </c>
      <c r="C74" s="17">
        <v>0.5109282868357512</v>
      </c>
      <c r="D74" s="17">
        <v>0.17036912270642202</v>
      </c>
      <c r="E74" s="17"/>
      <c r="F74" s="17"/>
      <c r="G74" s="17">
        <v>0.33411029542313764</v>
      </c>
      <c r="H74" s="17">
        <v>0.011372324159021407</v>
      </c>
      <c r="I74" s="17">
        <v>0.06660550458715596</v>
      </c>
      <c r="J74" s="17">
        <v>0.1426186744167962</v>
      </c>
      <c r="K74" s="17">
        <v>0.005000227048223708</v>
      </c>
      <c r="L74" s="17">
        <v>0.08126585922705949</v>
      </c>
      <c r="M74" s="17">
        <f t="shared" si="4"/>
        <v>1.3222702944035674</v>
      </c>
      <c r="N74" s="18">
        <f t="shared" si="5"/>
        <v>1.5734032523668495</v>
      </c>
    </row>
    <row r="75" spans="1:14" ht="18.75">
      <c r="A75" s="16">
        <f t="shared" si="3"/>
        <v>65</v>
      </c>
      <c r="B75" s="2" t="s">
        <v>151</v>
      </c>
      <c r="C75" s="17">
        <v>0.3402669709493165</v>
      </c>
      <c r="D75" s="17">
        <v>0.1511230123674912</v>
      </c>
      <c r="E75" s="17"/>
      <c r="F75" s="17"/>
      <c r="G75" s="17">
        <v>0.3341102954231377</v>
      </c>
      <c r="H75" s="17">
        <v>0.01114948067244887</v>
      </c>
      <c r="I75" s="17">
        <v>0.06628975265017668</v>
      </c>
      <c r="J75" s="17">
        <v>0.134666170171432</v>
      </c>
      <c r="K75" s="17">
        <v>0.003920511626098345</v>
      </c>
      <c r="L75" s="17">
        <v>0.0812658592270595</v>
      </c>
      <c r="M75" s="17">
        <f aca="true" t="shared" si="6" ref="M75:M108">C75+D75+E75+F75+G75+H75+I75+J75+K75+L75</f>
        <v>1.122792053087161</v>
      </c>
      <c r="N75" s="18">
        <f aca="true" t="shared" si="7" ref="N75:N108">(C75+D75+E75+F75+G75+H75+J75+K75+L75)*20%+M75</f>
        <v>1.3340925131745578</v>
      </c>
    </row>
    <row r="76" spans="1:14" ht="18.75">
      <c r="A76" s="16">
        <f t="shared" si="3"/>
        <v>66</v>
      </c>
      <c r="B76" s="2" t="s">
        <v>189</v>
      </c>
      <c r="C76" s="17">
        <v>0.5518153637025839</v>
      </c>
      <c r="D76" s="17">
        <v>0.16056338922764227</v>
      </c>
      <c r="E76" s="17"/>
      <c r="F76" s="17"/>
      <c r="G76" s="17">
        <v>0.33411029542313775</v>
      </c>
      <c r="H76" s="17">
        <v>0.00783837699488106</v>
      </c>
      <c r="I76" s="17">
        <v>0.03130081300813008</v>
      </c>
      <c r="J76" s="17">
        <v>0.19699105521680216</v>
      </c>
      <c r="K76" s="17">
        <v>0.004558709944827089</v>
      </c>
      <c r="L76" s="17">
        <v>0.08126585922705949</v>
      </c>
      <c r="M76" s="17">
        <f t="shared" si="6"/>
        <v>1.3684438627450635</v>
      </c>
      <c r="N76" s="18">
        <f t="shared" si="7"/>
        <v>1.63587247269245</v>
      </c>
    </row>
    <row r="77" spans="1:14" ht="18.75">
      <c r="A77" s="16">
        <f aca="true" t="shared" si="8" ref="A77:A140">A76+1</f>
        <v>67</v>
      </c>
      <c r="B77" s="2" t="s">
        <v>190</v>
      </c>
      <c r="C77" s="17">
        <v>0.4753306112886876</v>
      </c>
      <c r="D77" s="17">
        <v>0.14661917098445595</v>
      </c>
      <c r="E77" s="17"/>
      <c r="F77" s="17"/>
      <c r="G77" s="17">
        <v>0.33411029542313764</v>
      </c>
      <c r="H77" s="17">
        <v>0.012845423143350606</v>
      </c>
      <c r="I77" s="17">
        <v>0.03419689119170984</v>
      </c>
      <c r="J77" s="17">
        <v>0.21329889333086605</v>
      </c>
      <c r="K77" s="17">
        <v>0.0067729033499173575</v>
      </c>
      <c r="L77" s="17">
        <v>0.08126585922705949</v>
      </c>
      <c r="M77" s="17">
        <f t="shared" si="6"/>
        <v>1.3044400479391842</v>
      </c>
      <c r="N77" s="18">
        <f t="shared" si="7"/>
        <v>1.5584886792886792</v>
      </c>
    </row>
    <row r="78" spans="1:14" ht="18.75">
      <c r="A78" s="16">
        <f t="shared" si="8"/>
        <v>68</v>
      </c>
      <c r="B78" s="2" t="s">
        <v>59</v>
      </c>
      <c r="C78" s="17">
        <v>0.5302570651497502</v>
      </c>
      <c r="D78" s="17">
        <v>0.15633977900552487</v>
      </c>
      <c r="E78" s="17"/>
      <c r="F78" s="17"/>
      <c r="G78" s="17">
        <v>0.3341102954231377</v>
      </c>
      <c r="H78" s="17">
        <v>0</v>
      </c>
      <c r="I78" s="17">
        <v>0.04537753222836095</v>
      </c>
      <c r="J78" s="17">
        <v>0.17736973393186004</v>
      </c>
      <c r="K78" s="17">
        <v>0.024630722908320805</v>
      </c>
      <c r="L78" s="17">
        <v>0.0812658592270595</v>
      </c>
      <c r="M78" s="17">
        <f t="shared" si="6"/>
        <v>1.3493509878740142</v>
      </c>
      <c r="N78" s="18">
        <f t="shared" si="7"/>
        <v>1.610145679003145</v>
      </c>
    </row>
    <row r="79" spans="1:14" ht="18.75">
      <c r="A79" s="16">
        <f t="shared" si="8"/>
        <v>69</v>
      </c>
      <c r="B79" s="2" t="s">
        <v>60</v>
      </c>
      <c r="C79" s="17">
        <v>0.461612228634654</v>
      </c>
      <c r="D79" s="17">
        <v>0.1281477793539939</v>
      </c>
      <c r="E79" s="17"/>
      <c r="F79" s="17"/>
      <c r="G79" s="17">
        <v>0.3341102954231377</v>
      </c>
      <c r="H79" s="17">
        <v>0.009089917066783065</v>
      </c>
      <c r="I79" s="17">
        <v>0.06721955477957224</v>
      </c>
      <c r="J79" s="17">
        <v>0.13578758842876176</v>
      </c>
      <c r="K79" s="17">
        <v>0.0019556906877901607</v>
      </c>
      <c r="L79" s="17">
        <v>0.08126585922705949</v>
      </c>
      <c r="M79" s="17">
        <f t="shared" si="6"/>
        <v>1.2191889136017524</v>
      </c>
      <c r="N79" s="18">
        <f t="shared" si="7"/>
        <v>1.4495827853661885</v>
      </c>
    </row>
    <row r="80" spans="1:14" ht="18.75">
      <c r="A80" s="16">
        <f t="shared" si="8"/>
        <v>70</v>
      </c>
      <c r="B80" s="2" t="s">
        <v>64</v>
      </c>
      <c r="C80" s="17">
        <v>0.4610637229476598</v>
      </c>
      <c r="D80" s="17">
        <v>0.1410421038824764</v>
      </c>
      <c r="E80" s="17">
        <v>0.24506</v>
      </c>
      <c r="F80" s="17">
        <v>0.02169</v>
      </c>
      <c r="G80" s="17">
        <v>0.33411029542313764</v>
      </c>
      <c r="H80" s="17">
        <v>0.006070012824997086</v>
      </c>
      <c r="I80" s="17">
        <v>0.019081053175012904</v>
      </c>
      <c r="J80" s="17">
        <v>0.11351795585410432</v>
      </c>
      <c r="K80" s="17">
        <v>0.0031208795763722117</v>
      </c>
      <c r="L80" s="17">
        <v>0.08126585922705949</v>
      </c>
      <c r="M80" s="17">
        <f t="shared" si="6"/>
        <v>1.42602188291082</v>
      </c>
      <c r="N80" s="18">
        <f t="shared" si="7"/>
        <v>1.7074100488579815</v>
      </c>
    </row>
    <row r="81" spans="1:14" ht="18.75">
      <c r="A81" s="16">
        <f t="shared" si="8"/>
        <v>71</v>
      </c>
      <c r="B81" s="2" t="s">
        <v>167</v>
      </c>
      <c r="C81" s="17">
        <v>0.44682656048612107</v>
      </c>
      <c r="D81" s="17">
        <v>0.15016362028301888</v>
      </c>
      <c r="E81" s="17"/>
      <c r="F81" s="17"/>
      <c r="G81" s="17">
        <v>0.33411029542313764</v>
      </c>
      <c r="H81" s="17">
        <v>0.015112481857764875</v>
      </c>
      <c r="I81" s="17">
        <v>0.02458635703918723</v>
      </c>
      <c r="J81" s="17">
        <v>0.14661593300269188</v>
      </c>
      <c r="K81" s="17">
        <v>0.0027221887250746435</v>
      </c>
      <c r="L81" s="17">
        <v>0.08126585922705949</v>
      </c>
      <c r="M81" s="17">
        <f t="shared" si="6"/>
        <v>1.2014032960440557</v>
      </c>
      <c r="N81" s="18">
        <f t="shared" si="7"/>
        <v>1.4367666838450295</v>
      </c>
    </row>
    <row r="82" spans="1:14" ht="18.75">
      <c r="A82" s="16">
        <f t="shared" si="8"/>
        <v>72</v>
      </c>
      <c r="B82" s="2" t="s">
        <v>62</v>
      </c>
      <c r="C82" s="17">
        <v>0.3376794268142828</v>
      </c>
      <c r="D82" s="17">
        <v>0.10855457851733759</v>
      </c>
      <c r="E82" s="17">
        <v>0</v>
      </c>
      <c r="F82" s="17">
        <v>0.01622</v>
      </c>
      <c r="G82" s="17">
        <v>0.33411029542313764</v>
      </c>
      <c r="H82" s="17">
        <v>0.00645564855409415</v>
      </c>
      <c r="I82" s="17">
        <v>0.018199647975861204</v>
      </c>
      <c r="J82" s="17">
        <v>0.15320528141460713</v>
      </c>
      <c r="K82" s="17">
        <v>0.0016168910468958005</v>
      </c>
      <c r="L82" s="17">
        <v>0.08126585922705949</v>
      </c>
      <c r="M82" s="17">
        <f t="shared" si="6"/>
        <v>1.0573076289732757</v>
      </c>
      <c r="N82" s="18">
        <f t="shared" si="7"/>
        <v>1.2651292251727586</v>
      </c>
    </row>
    <row r="83" spans="1:14" ht="18.75">
      <c r="A83" s="16">
        <f t="shared" si="8"/>
        <v>73</v>
      </c>
      <c r="B83" s="2" t="s">
        <v>63</v>
      </c>
      <c r="C83" s="17">
        <v>0.4277470867865491</v>
      </c>
      <c r="D83" s="17">
        <v>0.16227351829753384</v>
      </c>
      <c r="E83" s="17">
        <v>0.2415</v>
      </c>
      <c r="F83" s="17">
        <v>0.03274</v>
      </c>
      <c r="G83" s="17">
        <v>0.33411029542313764</v>
      </c>
      <c r="H83" s="17">
        <v>0.011044815698753646</v>
      </c>
      <c r="I83" s="17">
        <v>0.020691240166180503</v>
      </c>
      <c r="J83" s="17">
        <v>0.11437124641720238</v>
      </c>
      <c r="K83" s="17">
        <v>0.0021678914285407098</v>
      </c>
      <c r="L83" s="17">
        <v>0.08126585922705949</v>
      </c>
      <c r="M83" s="17">
        <f t="shared" si="6"/>
        <v>1.4279119534449574</v>
      </c>
      <c r="N83" s="18">
        <f t="shared" si="7"/>
        <v>1.7093560961007128</v>
      </c>
    </row>
    <row r="84" spans="1:14" ht="18.75">
      <c r="A84" s="16">
        <f t="shared" si="8"/>
        <v>74</v>
      </c>
      <c r="B84" s="2" t="s">
        <v>123</v>
      </c>
      <c r="C84" s="17">
        <v>0</v>
      </c>
      <c r="D84" s="17">
        <v>0</v>
      </c>
      <c r="E84" s="17"/>
      <c r="F84" s="17"/>
      <c r="G84" s="17">
        <v>0</v>
      </c>
      <c r="H84" s="17">
        <v>0</v>
      </c>
      <c r="I84" s="17">
        <v>0</v>
      </c>
      <c r="J84" s="17">
        <v>0.16670662393162392</v>
      </c>
      <c r="K84" s="17">
        <v>0</v>
      </c>
      <c r="L84" s="17">
        <v>0</v>
      </c>
      <c r="M84" s="17">
        <f t="shared" si="6"/>
        <v>0.16670662393162392</v>
      </c>
      <c r="N84" s="18">
        <f t="shared" si="7"/>
        <v>0.2000479487179487</v>
      </c>
    </row>
    <row r="85" spans="1:14" ht="18.75">
      <c r="A85" s="16">
        <f t="shared" si="8"/>
        <v>75</v>
      </c>
      <c r="B85" s="2" t="s">
        <v>122</v>
      </c>
      <c r="C85" s="17">
        <v>0</v>
      </c>
      <c r="D85" s="17">
        <v>0</v>
      </c>
      <c r="E85" s="17"/>
      <c r="F85" s="17"/>
      <c r="G85" s="17">
        <v>0</v>
      </c>
      <c r="H85" s="17">
        <v>0</v>
      </c>
      <c r="I85" s="17">
        <v>0</v>
      </c>
      <c r="J85" s="17">
        <v>0.0013142857142857144</v>
      </c>
      <c r="K85" s="17">
        <v>0</v>
      </c>
      <c r="L85" s="17">
        <v>0</v>
      </c>
      <c r="M85" s="17">
        <f t="shared" si="6"/>
        <v>0.0013142857142857144</v>
      </c>
      <c r="N85" s="18">
        <f t="shared" si="7"/>
        <v>0.0015771428571428573</v>
      </c>
    </row>
    <row r="86" spans="1:14" ht="18.75">
      <c r="A86" s="16">
        <f t="shared" si="8"/>
        <v>76</v>
      </c>
      <c r="B86" s="2" t="s">
        <v>67</v>
      </c>
      <c r="C86" s="17">
        <v>0.5128798119056118</v>
      </c>
      <c r="D86" s="17">
        <v>0.16729940878378377</v>
      </c>
      <c r="E86" s="17"/>
      <c r="F86" s="17"/>
      <c r="G86" s="17">
        <v>0.33411029542313764</v>
      </c>
      <c r="H86" s="17">
        <v>0</v>
      </c>
      <c r="I86" s="17">
        <v>0.08324324324324324</v>
      </c>
      <c r="J86" s="17">
        <v>0.16019981672297298</v>
      </c>
      <c r="K86" s="17">
        <v>0.021061205150555904</v>
      </c>
      <c r="L86" s="17">
        <v>0.08126585922705949</v>
      </c>
      <c r="M86" s="17">
        <f t="shared" si="6"/>
        <v>1.360059640456365</v>
      </c>
      <c r="N86" s="18">
        <f t="shared" si="7"/>
        <v>1.6154229198989893</v>
      </c>
    </row>
    <row r="87" spans="1:14" ht="18.75">
      <c r="A87" s="16">
        <f t="shared" si="8"/>
        <v>77</v>
      </c>
      <c r="B87" s="2" t="s">
        <v>66</v>
      </c>
      <c r="C87" s="17">
        <v>0.3985408240763758</v>
      </c>
      <c r="D87" s="17">
        <v>0.1612619114349776</v>
      </c>
      <c r="E87" s="17"/>
      <c r="F87" s="17"/>
      <c r="G87" s="17">
        <v>0.33411029542313764</v>
      </c>
      <c r="H87" s="17">
        <v>0.02594045839561535</v>
      </c>
      <c r="I87" s="17">
        <v>0.0644544095665172</v>
      </c>
      <c r="J87" s="17">
        <v>0.16054260281220067</v>
      </c>
      <c r="K87" s="17">
        <v>0.0061070152357406305</v>
      </c>
      <c r="L87" s="17">
        <v>0.0812658592270595</v>
      </c>
      <c r="M87" s="17">
        <f>C87+D87+E87+F87+G87+H87+I87+J87+K87+L87</f>
        <v>1.2322233761716241</v>
      </c>
      <c r="N87" s="18">
        <f>(C87+D87+E87+F87+G87+H87+J87+K87+L87)*20%+M87</f>
        <v>1.4657771694926456</v>
      </c>
    </row>
    <row r="88" spans="1:14" ht="18.75">
      <c r="A88" s="16">
        <f t="shared" si="8"/>
        <v>78</v>
      </c>
      <c r="B88" s="2" t="s">
        <v>68</v>
      </c>
      <c r="C88" s="17">
        <v>0</v>
      </c>
      <c r="D88" s="17">
        <v>0</v>
      </c>
      <c r="E88" s="17"/>
      <c r="F88" s="17"/>
      <c r="G88" s="17">
        <v>0</v>
      </c>
      <c r="H88" s="17">
        <v>0</v>
      </c>
      <c r="I88" s="17">
        <v>0</v>
      </c>
      <c r="J88" s="17">
        <v>0.21566136023391813</v>
      </c>
      <c r="K88" s="17">
        <v>0</v>
      </c>
      <c r="L88" s="17">
        <v>0</v>
      </c>
      <c r="M88" s="17">
        <f t="shared" si="6"/>
        <v>0.21566136023391813</v>
      </c>
      <c r="N88" s="18">
        <f t="shared" si="7"/>
        <v>0.25879363228070174</v>
      </c>
    </row>
    <row r="89" spans="1:14" ht="18.75">
      <c r="A89" s="16">
        <f t="shared" si="8"/>
        <v>79</v>
      </c>
      <c r="B89" s="2" t="s">
        <v>65</v>
      </c>
      <c r="C89" s="17">
        <v>0</v>
      </c>
      <c r="D89" s="17">
        <v>0.15379076086956522</v>
      </c>
      <c r="E89" s="17"/>
      <c r="F89" s="17"/>
      <c r="G89" s="17">
        <v>0</v>
      </c>
      <c r="H89" s="17">
        <v>0</v>
      </c>
      <c r="I89" s="17">
        <v>0</v>
      </c>
      <c r="J89" s="17">
        <v>0.0010000000000000002</v>
      </c>
      <c r="K89" s="17">
        <v>0</v>
      </c>
      <c r="L89" s="17">
        <v>0</v>
      </c>
      <c r="M89" s="17">
        <f t="shared" si="6"/>
        <v>0.15479076086956522</v>
      </c>
      <c r="N89" s="18">
        <f t="shared" si="7"/>
        <v>0.18574891304347826</v>
      </c>
    </row>
    <row r="90" spans="1:14" ht="18.75">
      <c r="A90" s="16">
        <f t="shared" si="8"/>
        <v>80</v>
      </c>
      <c r="B90" s="2" t="s">
        <v>69</v>
      </c>
      <c r="C90" s="17">
        <v>0.47676468728878585</v>
      </c>
      <c r="D90" s="17">
        <v>0.1759085181451613</v>
      </c>
      <c r="E90" s="17"/>
      <c r="F90" s="17"/>
      <c r="G90" s="17">
        <v>0.3341102954231377</v>
      </c>
      <c r="H90" s="17">
        <v>0.018660394265232975</v>
      </c>
      <c r="I90" s="17">
        <v>0.016559139784946237</v>
      </c>
      <c r="J90" s="17">
        <v>0.1628675327060932</v>
      </c>
      <c r="K90" s="17">
        <v>0.0077013883826510575</v>
      </c>
      <c r="L90" s="17">
        <v>0.0812658592270595</v>
      </c>
      <c r="M90" s="17">
        <f t="shared" si="6"/>
        <v>1.2738378152230678</v>
      </c>
      <c r="N90" s="18">
        <f t="shared" si="7"/>
        <v>1.5252935503106921</v>
      </c>
    </row>
    <row r="91" spans="1:14" ht="18.75">
      <c r="A91" s="16">
        <f t="shared" si="8"/>
        <v>81</v>
      </c>
      <c r="B91" s="2" t="s">
        <v>70</v>
      </c>
      <c r="C91" s="17">
        <v>0</v>
      </c>
      <c r="D91" s="17">
        <v>0</v>
      </c>
      <c r="E91" s="17"/>
      <c r="F91" s="17"/>
      <c r="G91" s="17">
        <v>0</v>
      </c>
      <c r="H91" s="17">
        <v>0</v>
      </c>
      <c r="I91" s="17">
        <v>0</v>
      </c>
      <c r="J91" s="17">
        <v>0.12049654037356318</v>
      </c>
      <c r="K91" s="17">
        <v>0</v>
      </c>
      <c r="L91" s="17">
        <v>0</v>
      </c>
      <c r="M91" s="17">
        <f t="shared" si="6"/>
        <v>0.12049654037356318</v>
      </c>
      <c r="N91" s="18">
        <f t="shared" si="7"/>
        <v>0.14459584844827583</v>
      </c>
    </row>
    <row r="92" spans="1:14" ht="18.75">
      <c r="A92" s="16">
        <f t="shared" si="8"/>
        <v>82</v>
      </c>
      <c r="B92" s="2" t="s">
        <v>75</v>
      </c>
      <c r="C92" s="17">
        <v>0</v>
      </c>
      <c r="D92" s="17">
        <v>0.3602690972222223</v>
      </c>
      <c r="E92" s="17"/>
      <c r="F92" s="17"/>
      <c r="G92" s="17">
        <v>0</v>
      </c>
      <c r="H92" s="17">
        <v>0</v>
      </c>
      <c r="I92" s="17">
        <v>0</v>
      </c>
      <c r="J92" s="17">
        <v>0.10219598379629628</v>
      </c>
      <c r="K92" s="17">
        <v>0</v>
      </c>
      <c r="L92" s="17">
        <v>0</v>
      </c>
      <c r="M92" s="17">
        <f t="shared" si="6"/>
        <v>0.4624650810185186</v>
      </c>
      <c r="N92" s="18">
        <f t="shared" si="7"/>
        <v>0.5549580972222223</v>
      </c>
    </row>
    <row r="93" spans="1:14" ht="18.75">
      <c r="A93" s="16">
        <f t="shared" si="8"/>
        <v>83</v>
      </c>
      <c r="B93" s="2" t="s">
        <v>71</v>
      </c>
      <c r="C93" s="17">
        <v>0.5012850607320657</v>
      </c>
      <c r="D93" s="17">
        <v>0.17474129865269464</v>
      </c>
      <c r="E93" s="17"/>
      <c r="F93" s="17"/>
      <c r="G93" s="17">
        <v>0.3341102954231377</v>
      </c>
      <c r="H93" s="17">
        <v>0</v>
      </c>
      <c r="I93" s="17">
        <v>0.07377245508982036</v>
      </c>
      <c r="J93" s="17">
        <v>0.23117593221057886</v>
      </c>
      <c r="K93" s="17">
        <v>0.023303923144313635</v>
      </c>
      <c r="L93" s="17">
        <v>0.08126585922705949</v>
      </c>
      <c r="M93" s="17">
        <f t="shared" si="6"/>
        <v>1.4196548244796705</v>
      </c>
      <c r="N93" s="18">
        <f t="shared" si="7"/>
        <v>1.6888312983576406</v>
      </c>
    </row>
    <row r="94" spans="1:14" ht="18.75">
      <c r="A94" s="16">
        <f t="shared" si="8"/>
        <v>84</v>
      </c>
      <c r="B94" s="2" t="s">
        <v>72</v>
      </c>
      <c r="C94" s="17">
        <v>0.45407677012777337</v>
      </c>
      <c r="D94" s="17">
        <v>0.25027270047169814</v>
      </c>
      <c r="E94" s="17"/>
      <c r="F94" s="17"/>
      <c r="G94" s="17">
        <v>0.3341102954231376</v>
      </c>
      <c r="H94" s="17">
        <v>0</v>
      </c>
      <c r="I94" s="17">
        <v>0.07748427672955975</v>
      </c>
      <c r="J94" s="17">
        <v>0.24279</v>
      </c>
      <c r="K94" s="17">
        <v>0.020506206903834482</v>
      </c>
      <c r="L94" s="17">
        <v>0.0812658592270595</v>
      </c>
      <c r="M94" s="17">
        <f t="shared" si="6"/>
        <v>1.4605061088830629</v>
      </c>
      <c r="N94" s="18">
        <f t="shared" si="7"/>
        <v>1.7371104753137634</v>
      </c>
    </row>
    <row r="95" spans="1:14" ht="18.75">
      <c r="A95" s="16">
        <f t="shared" si="8"/>
        <v>85</v>
      </c>
      <c r="B95" s="2" t="s">
        <v>73</v>
      </c>
      <c r="C95" s="17">
        <v>0.501116759367908</v>
      </c>
      <c r="D95" s="17">
        <v>0.16632543103448277</v>
      </c>
      <c r="E95" s="17"/>
      <c r="F95" s="17"/>
      <c r="G95" s="17">
        <v>0.3341102954231377</v>
      </c>
      <c r="H95" s="17">
        <v>0</v>
      </c>
      <c r="I95" s="17">
        <v>0.07724137931034483</v>
      </c>
      <c r="J95" s="17">
        <v>0.25439770180250787</v>
      </c>
      <c r="K95" s="17">
        <v>0.020459107024207907</v>
      </c>
      <c r="L95" s="17">
        <v>0.08126585922705949</v>
      </c>
      <c r="M95" s="17">
        <f t="shared" si="6"/>
        <v>1.4349165331896485</v>
      </c>
      <c r="N95" s="18">
        <f t="shared" si="7"/>
        <v>1.7064515639655093</v>
      </c>
    </row>
    <row r="96" spans="1:14" ht="18.75">
      <c r="A96" s="16">
        <f t="shared" si="8"/>
        <v>86</v>
      </c>
      <c r="B96" s="2" t="s">
        <v>74</v>
      </c>
      <c r="C96" s="17">
        <v>0</v>
      </c>
      <c r="D96" s="17">
        <v>0.0752593085106383</v>
      </c>
      <c r="E96" s="17"/>
      <c r="F96" s="17"/>
      <c r="G96" s="17">
        <v>0.3341102954231377</v>
      </c>
      <c r="H96" s="17">
        <v>0</v>
      </c>
      <c r="I96" s="17">
        <v>0</v>
      </c>
      <c r="J96" s="17">
        <v>0.0004893617021276596</v>
      </c>
      <c r="K96" s="17">
        <v>0</v>
      </c>
      <c r="L96" s="17">
        <v>0.08126585922705949</v>
      </c>
      <c r="M96" s="17">
        <f t="shared" si="6"/>
        <v>0.4911248248629631</v>
      </c>
      <c r="N96" s="18">
        <f t="shared" si="7"/>
        <v>0.5893497898355557</v>
      </c>
    </row>
    <row r="97" spans="1:14" ht="18.75">
      <c r="A97" s="16">
        <f t="shared" si="8"/>
        <v>87</v>
      </c>
      <c r="B97" s="2" t="s">
        <v>76</v>
      </c>
      <c r="C97" s="17">
        <v>0</v>
      </c>
      <c r="D97" s="17">
        <v>0</v>
      </c>
      <c r="E97" s="17"/>
      <c r="F97" s="17"/>
      <c r="G97" s="17">
        <v>0</v>
      </c>
      <c r="H97" s="17">
        <v>0</v>
      </c>
      <c r="I97" s="17">
        <v>0</v>
      </c>
      <c r="J97" s="17">
        <v>0.233031045751634</v>
      </c>
      <c r="K97" s="17">
        <v>0</v>
      </c>
      <c r="L97" s="17">
        <v>0</v>
      </c>
      <c r="M97" s="17">
        <f t="shared" si="6"/>
        <v>0.233031045751634</v>
      </c>
      <c r="N97" s="18">
        <f t="shared" si="7"/>
        <v>0.2796372549019608</v>
      </c>
    </row>
    <row r="98" spans="1:14" ht="18.75">
      <c r="A98" s="16">
        <f t="shared" si="8"/>
        <v>88</v>
      </c>
      <c r="B98" s="2" t="s">
        <v>77</v>
      </c>
      <c r="C98" s="17">
        <v>0</v>
      </c>
      <c r="D98" s="17">
        <v>0</v>
      </c>
      <c r="E98" s="17"/>
      <c r="F98" s="17"/>
      <c r="G98" s="17">
        <v>0.3341102954231377</v>
      </c>
      <c r="H98" s="17">
        <v>0</v>
      </c>
      <c r="I98" s="17">
        <v>0.043319268635724335</v>
      </c>
      <c r="J98" s="17">
        <v>0.24170925133614626</v>
      </c>
      <c r="K98" s="17">
        <v>0</v>
      </c>
      <c r="L98" s="17">
        <v>0.08126585922705949</v>
      </c>
      <c r="M98" s="17">
        <f t="shared" si="6"/>
        <v>0.7004046746220678</v>
      </c>
      <c r="N98" s="18">
        <f t="shared" si="7"/>
        <v>0.8318217558193365</v>
      </c>
    </row>
    <row r="99" spans="1:14" ht="18.75">
      <c r="A99" s="16">
        <f t="shared" si="8"/>
        <v>89</v>
      </c>
      <c r="B99" s="2" t="s">
        <v>78</v>
      </c>
      <c r="C99" s="17">
        <v>0</v>
      </c>
      <c r="D99" s="17">
        <v>0</v>
      </c>
      <c r="E99" s="17"/>
      <c r="F99" s="17"/>
      <c r="G99" s="17">
        <v>0.33411029542313764</v>
      </c>
      <c r="H99" s="17">
        <v>0</v>
      </c>
      <c r="I99" s="17">
        <v>0.042011935208866154</v>
      </c>
      <c r="J99" s="17">
        <v>0.22597738064791134</v>
      </c>
      <c r="K99" s="17">
        <v>0</v>
      </c>
      <c r="L99" s="17">
        <v>0.08126585922705949</v>
      </c>
      <c r="M99" s="17">
        <f t="shared" si="6"/>
        <v>0.6833654705069746</v>
      </c>
      <c r="N99" s="18">
        <f t="shared" si="7"/>
        <v>0.8116361775665963</v>
      </c>
    </row>
    <row r="100" spans="1:14" ht="18.75">
      <c r="A100" s="16">
        <f t="shared" si="8"/>
        <v>90</v>
      </c>
      <c r="B100" s="2" t="s">
        <v>82</v>
      </c>
      <c r="C100" s="17">
        <v>0.5334719463662337</v>
      </c>
      <c r="D100" s="17">
        <v>0.11288896276595745</v>
      </c>
      <c r="E100" s="17"/>
      <c r="F100" s="17"/>
      <c r="G100" s="17">
        <v>0.3341102954231377</v>
      </c>
      <c r="H100" s="17">
        <v>0.05538563829787234</v>
      </c>
      <c r="I100" s="17">
        <v>0.04368794326241134</v>
      </c>
      <c r="J100" s="17">
        <v>0.24759243076241136</v>
      </c>
      <c r="K100" s="17">
        <v>0.021925381211833107</v>
      </c>
      <c r="L100" s="17">
        <v>0.08126585922705949</v>
      </c>
      <c r="M100" s="17">
        <f t="shared" si="6"/>
        <v>1.4303284573169164</v>
      </c>
      <c r="N100" s="18">
        <f t="shared" si="7"/>
        <v>1.7076565601278175</v>
      </c>
    </row>
    <row r="101" spans="1:14" ht="18.75">
      <c r="A101" s="16">
        <f t="shared" si="8"/>
        <v>91</v>
      </c>
      <c r="B101" s="2" t="s">
        <v>168</v>
      </c>
      <c r="C101" s="17">
        <v>0.4968098499080143</v>
      </c>
      <c r="D101" s="17">
        <v>0.1258288043478261</v>
      </c>
      <c r="E101" s="17"/>
      <c r="F101" s="17"/>
      <c r="G101" s="17">
        <v>0.3341102954231377</v>
      </c>
      <c r="H101" s="17">
        <v>0.029266578831796224</v>
      </c>
      <c r="I101" s="17">
        <v>0.03246376811594203</v>
      </c>
      <c r="J101" s="17">
        <v>0.22604240836627143</v>
      </c>
      <c r="K101" s="17">
        <v>0.014578404547525396</v>
      </c>
      <c r="L101" s="17">
        <v>0.08126585922705949</v>
      </c>
      <c r="M101" s="17">
        <f t="shared" si="6"/>
        <v>1.3403659687675726</v>
      </c>
      <c r="N101" s="18">
        <f t="shared" si="7"/>
        <v>1.6019464088978987</v>
      </c>
    </row>
    <row r="102" spans="1:14" ht="18.75">
      <c r="A102" s="16">
        <f t="shared" si="8"/>
        <v>92</v>
      </c>
      <c r="B102" s="2" t="s">
        <v>79</v>
      </c>
      <c r="C102" s="17">
        <v>0.41869597971502737</v>
      </c>
      <c r="D102" s="17">
        <v>0.18571162933146657</v>
      </c>
      <c r="E102" s="17"/>
      <c r="F102" s="17"/>
      <c r="G102" s="17">
        <v>0.33411029542313764</v>
      </c>
      <c r="H102" s="17">
        <v>0.012634465056586162</v>
      </c>
      <c r="I102" s="17">
        <v>0.02335783455839459</v>
      </c>
      <c r="J102" s="17">
        <v>0.11380321161474741</v>
      </c>
      <c r="K102" s="17">
        <v>0.006067787216715451</v>
      </c>
      <c r="L102" s="17">
        <v>0.0812658592270595</v>
      </c>
      <c r="M102" s="17">
        <f t="shared" si="6"/>
        <v>1.1756470621431345</v>
      </c>
      <c r="N102" s="18">
        <f t="shared" si="7"/>
        <v>1.4061049076600827</v>
      </c>
    </row>
    <row r="103" spans="1:14" ht="18.75">
      <c r="A103" s="16">
        <f t="shared" si="8"/>
        <v>93</v>
      </c>
      <c r="B103" s="2" t="s">
        <v>80</v>
      </c>
      <c r="C103" s="17">
        <v>0</v>
      </c>
      <c r="D103" s="17">
        <v>0.30758152173913045</v>
      </c>
      <c r="E103" s="17"/>
      <c r="F103" s="17"/>
      <c r="G103" s="17">
        <v>0</v>
      </c>
      <c r="H103" s="17">
        <v>0</v>
      </c>
      <c r="I103" s="17">
        <v>0</v>
      </c>
      <c r="J103" s="17">
        <v>0.00018181818181818183</v>
      </c>
      <c r="K103" s="17">
        <v>0</v>
      </c>
      <c r="L103" s="17">
        <v>0</v>
      </c>
      <c r="M103" s="17">
        <f t="shared" si="6"/>
        <v>0.3077633399209486</v>
      </c>
      <c r="N103" s="18">
        <f t="shared" si="7"/>
        <v>0.36931600790513835</v>
      </c>
    </row>
    <row r="104" spans="1:14" ht="18.75">
      <c r="A104" s="16">
        <f t="shared" si="8"/>
        <v>94</v>
      </c>
      <c r="B104" s="2" t="s">
        <v>81</v>
      </c>
      <c r="C104" s="17">
        <v>0.5381232778905538</v>
      </c>
      <c r="D104" s="17">
        <v>0.398125</v>
      </c>
      <c r="E104" s="17"/>
      <c r="F104" s="17"/>
      <c r="G104" s="17">
        <v>0</v>
      </c>
      <c r="H104" s="17">
        <v>0</v>
      </c>
      <c r="I104" s="17">
        <v>0</v>
      </c>
      <c r="J104" s="17">
        <v>0.24708874458874458</v>
      </c>
      <c r="K104" s="17">
        <v>0.02499430181435521</v>
      </c>
      <c r="L104" s="17">
        <v>0</v>
      </c>
      <c r="M104" s="17">
        <f t="shared" si="6"/>
        <v>1.2083313242936538</v>
      </c>
      <c r="N104" s="18">
        <f t="shared" si="7"/>
        <v>1.4499975891523844</v>
      </c>
    </row>
    <row r="105" spans="1:14" ht="18.75">
      <c r="A105" s="16">
        <f t="shared" si="8"/>
        <v>95</v>
      </c>
      <c r="B105" s="2" t="s">
        <v>85</v>
      </c>
      <c r="C105" s="17">
        <v>0</v>
      </c>
      <c r="D105" s="17">
        <v>0</v>
      </c>
      <c r="E105" s="17"/>
      <c r="F105" s="17"/>
      <c r="G105" s="17">
        <v>0</v>
      </c>
      <c r="H105" s="17">
        <v>0</v>
      </c>
      <c r="I105" s="17">
        <v>0</v>
      </c>
      <c r="J105" s="17">
        <v>0.17073369565217394</v>
      </c>
      <c r="K105" s="17">
        <v>0</v>
      </c>
      <c r="L105" s="17">
        <v>0</v>
      </c>
      <c r="M105" s="17">
        <f t="shared" si="6"/>
        <v>0.17073369565217394</v>
      </c>
      <c r="N105" s="18">
        <f t="shared" si="7"/>
        <v>0.20488043478260873</v>
      </c>
    </row>
    <row r="106" spans="1:14" ht="18.75">
      <c r="A106" s="16">
        <f t="shared" si="8"/>
        <v>96</v>
      </c>
      <c r="B106" s="2" t="s">
        <v>83</v>
      </c>
      <c r="C106" s="17">
        <v>0</v>
      </c>
      <c r="D106" s="17">
        <v>0</v>
      </c>
      <c r="E106" s="17"/>
      <c r="F106" s="17"/>
      <c r="G106" s="17">
        <v>0</v>
      </c>
      <c r="H106" s="17">
        <v>0</v>
      </c>
      <c r="I106" s="17">
        <v>0</v>
      </c>
      <c r="J106" s="17">
        <v>0.1796412037037037</v>
      </c>
      <c r="K106" s="17">
        <v>0</v>
      </c>
      <c r="L106" s="17">
        <v>0</v>
      </c>
      <c r="M106" s="17">
        <f t="shared" si="6"/>
        <v>0.1796412037037037</v>
      </c>
      <c r="N106" s="18">
        <f t="shared" si="7"/>
        <v>0.21556944444444445</v>
      </c>
    </row>
    <row r="107" spans="1:14" ht="18.75">
      <c r="A107" s="16">
        <f t="shared" si="8"/>
        <v>97</v>
      </c>
      <c r="B107" s="2" t="s">
        <v>84</v>
      </c>
      <c r="C107" s="17">
        <v>0</v>
      </c>
      <c r="D107" s="17">
        <v>0</v>
      </c>
      <c r="E107" s="17"/>
      <c r="F107" s="17"/>
      <c r="G107" s="17">
        <v>0</v>
      </c>
      <c r="H107" s="17">
        <v>0</v>
      </c>
      <c r="I107" s="17">
        <v>0</v>
      </c>
      <c r="J107" s="17">
        <v>0.13551495726495727</v>
      </c>
      <c r="K107" s="17">
        <v>0</v>
      </c>
      <c r="L107" s="17">
        <v>0</v>
      </c>
      <c r="M107" s="17">
        <f t="shared" si="6"/>
        <v>0.13551495726495727</v>
      </c>
      <c r="N107" s="18">
        <f t="shared" si="7"/>
        <v>0.1626179487179487</v>
      </c>
    </row>
    <row r="108" spans="1:14" ht="18.75">
      <c r="A108" s="16">
        <f t="shared" si="8"/>
        <v>98</v>
      </c>
      <c r="B108" s="2" t="s">
        <v>86</v>
      </c>
      <c r="C108" s="17">
        <v>0.4345647126362736</v>
      </c>
      <c r="D108" s="17">
        <v>0.15312023123637497</v>
      </c>
      <c r="E108" s="17"/>
      <c r="F108" s="17"/>
      <c r="G108" s="17">
        <v>0.33411029542313764</v>
      </c>
      <c r="H108" s="17">
        <v>0.00864735804007059</v>
      </c>
      <c r="I108" s="17">
        <v>0.06714419184054812</v>
      </c>
      <c r="J108" s="17">
        <v>0.1926107545676321</v>
      </c>
      <c r="K108" s="17">
        <v>0.0045430354924549865</v>
      </c>
      <c r="L108" s="17">
        <v>0.0812658592270595</v>
      </c>
      <c r="M108" s="17">
        <f t="shared" si="6"/>
        <v>1.2760064384635512</v>
      </c>
      <c r="N108" s="18">
        <f t="shared" si="7"/>
        <v>1.517778887788152</v>
      </c>
    </row>
    <row r="109" spans="1:14" ht="18.75">
      <c r="A109" s="16">
        <f t="shared" si="8"/>
        <v>99</v>
      </c>
      <c r="B109" s="2" t="s">
        <v>87</v>
      </c>
      <c r="C109" s="17">
        <v>0.4954638348817263</v>
      </c>
      <c r="D109" s="17">
        <v>0.1292123287671233</v>
      </c>
      <c r="E109" s="17"/>
      <c r="F109" s="17"/>
      <c r="G109" s="17">
        <v>0.3341102954231377</v>
      </c>
      <c r="H109" s="17">
        <v>0</v>
      </c>
      <c r="I109" s="17">
        <v>0.07500761035007611</v>
      </c>
      <c r="J109" s="17">
        <v>0.2563352668442415</v>
      </c>
      <c r="K109" s="17">
        <v>0.01668598265740724</v>
      </c>
      <c r="L109" s="17">
        <v>0.08126585922705949</v>
      </c>
      <c r="M109" s="17">
        <f aca="true" t="shared" si="9" ref="M109:M165">C109+D109+E109+F109+G109+H109+I109+J109+K109+L109</f>
        <v>1.3880811781507716</v>
      </c>
      <c r="N109" s="18">
        <f aca="true" t="shared" si="10" ref="N109:N165">(C109+D109+E109+F109+G109+H109+J109+K109+L109)*20%+M109</f>
        <v>1.6506958917109107</v>
      </c>
    </row>
    <row r="110" spans="1:14" ht="18.75">
      <c r="A110" s="16">
        <f t="shared" si="8"/>
        <v>100</v>
      </c>
      <c r="B110" s="2" t="s">
        <v>88</v>
      </c>
      <c r="C110" s="17">
        <v>0.3964424164391389</v>
      </c>
      <c r="D110" s="17">
        <v>0.1814940954635543</v>
      </c>
      <c r="E110" s="17"/>
      <c r="F110" s="17"/>
      <c r="G110" s="17">
        <v>0.33411029542313764</v>
      </c>
      <c r="H110" s="17">
        <v>0.010089187403655582</v>
      </c>
      <c r="I110" s="17">
        <v>0.02391923375614807</v>
      </c>
      <c r="J110" s="17">
        <v>0.13075005854070323</v>
      </c>
      <c r="K110" s="17">
        <v>0.0022982782331716716</v>
      </c>
      <c r="L110" s="17">
        <v>0.0812658592270595</v>
      </c>
      <c r="M110" s="17">
        <f t="shared" si="9"/>
        <v>1.160369424486569</v>
      </c>
      <c r="N110" s="18">
        <f t="shared" si="10"/>
        <v>1.3876594626326533</v>
      </c>
    </row>
    <row r="111" spans="1:14" ht="18.75">
      <c r="A111" s="16">
        <f t="shared" si="8"/>
        <v>101</v>
      </c>
      <c r="B111" s="2" t="s">
        <v>89</v>
      </c>
      <c r="C111" s="17">
        <v>0.5004233622011284</v>
      </c>
      <c r="D111" s="17">
        <v>0.15958473837209303</v>
      </c>
      <c r="E111" s="17"/>
      <c r="F111" s="17"/>
      <c r="G111" s="17">
        <v>0.33411029542313764</v>
      </c>
      <c r="H111" s="17">
        <v>0.012914728682170543</v>
      </c>
      <c r="I111" s="17">
        <v>0.014325581395348837</v>
      </c>
      <c r="J111" s="17">
        <v>0.102929605875969</v>
      </c>
      <c r="K111" s="17">
        <v>0.005568027042632966</v>
      </c>
      <c r="L111" s="17">
        <v>0.08126585922705949</v>
      </c>
      <c r="M111" s="17">
        <f t="shared" si="9"/>
        <v>1.21112219821954</v>
      </c>
      <c r="N111" s="18">
        <f t="shared" si="10"/>
        <v>1.4504815215843783</v>
      </c>
    </row>
    <row r="112" spans="1:14" ht="18.75">
      <c r="A112" s="16">
        <f t="shared" si="8"/>
        <v>102</v>
      </c>
      <c r="B112" s="2" t="s">
        <v>90</v>
      </c>
      <c r="C112" s="17">
        <v>0.4410612708328672</v>
      </c>
      <c r="D112" s="17">
        <v>0.15458774183796856</v>
      </c>
      <c r="E112" s="17">
        <v>0.23151</v>
      </c>
      <c r="F112" s="17">
        <v>0.02138</v>
      </c>
      <c r="G112" s="17">
        <v>0.3341102954231377</v>
      </c>
      <c r="H112" s="17">
        <v>0.007194679564691656</v>
      </c>
      <c r="I112" s="17">
        <v>0.018444175735590488</v>
      </c>
      <c r="J112" s="17">
        <v>0.1160770972102263</v>
      </c>
      <c r="K112" s="17">
        <v>0.003433297299797325</v>
      </c>
      <c r="L112" s="17">
        <v>0.08126585922705949</v>
      </c>
      <c r="M112" s="17">
        <f t="shared" si="9"/>
        <v>1.4090644171313385</v>
      </c>
      <c r="N112" s="18">
        <f t="shared" si="10"/>
        <v>1.687188465410488</v>
      </c>
    </row>
    <row r="113" spans="1:14" ht="18.75">
      <c r="A113" s="16">
        <f t="shared" si="8"/>
        <v>103</v>
      </c>
      <c r="B113" s="2" t="s">
        <v>91</v>
      </c>
      <c r="C113" s="17">
        <v>0.41014499487036876</v>
      </c>
      <c r="D113" s="17">
        <v>0.30500402295360696</v>
      </c>
      <c r="E113" s="17">
        <v>0.11544</v>
      </c>
      <c r="F113" s="17">
        <v>0.06462</v>
      </c>
      <c r="G113" s="17">
        <v>0.3341102954231377</v>
      </c>
      <c r="H113" s="17">
        <v>0.010116589749817828</v>
      </c>
      <c r="I113" s="17">
        <v>0.04239332847542709</v>
      </c>
      <c r="J113" s="17">
        <v>0.07444144327989638</v>
      </c>
      <c r="K113" s="17">
        <v>0.0015568423061110546</v>
      </c>
      <c r="L113" s="17">
        <v>0.0812658592270595</v>
      </c>
      <c r="M113" s="17">
        <f t="shared" si="9"/>
        <v>1.439093376285425</v>
      </c>
      <c r="N113" s="18">
        <f t="shared" si="10"/>
        <v>1.7184333858474246</v>
      </c>
    </row>
    <row r="114" spans="1:14" ht="18.75">
      <c r="A114" s="16">
        <f t="shared" si="8"/>
        <v>104</v>
      </c>
      <c r="B114" s="2" t="s">
        <v>92</v>
      </c>
      <c r="C114" s="17">
        <v>0.37496436789331544</v>
      </c>
      <c r="D114" s="17">
        <v>0.16949952711223204</v>
      </c>
      <c r="E114" s="17">
        <v>0.23996</v>
      </c>
      <c r="F114" s="17">
        <v>0.03294</v>
      </c>
      <c r="G114" s="17">
        <v>0.33411029542313764</v>
      </c>
      <c r="H114" s="17">
        <v>0.008753678015973099</v>
      </c>
      <c r="I114" s="17">
        <v>0.027964691046658257</v>
      </c>
      <c r="J114" s="17">
        <v>0.10931568125262718</v>
      </c>
      <c r="K114" s="17">
        <v>0.0018948542989293347</v>
      </c>
      <c r="L114" s="17">
        <v>0.08126585922705949</v>
      </c>
      <c r="M114" s="17">
        <f t="shared" si="9"/>
        <v>1.3806689542699326</v>
      </c>
      <c r="N114" s="18">
        <f t="shared" si="10"/>
        <v>1.6512098069145875</v>
      </c>
    </row>
    <row r="115" spans="1:14" ht="18.75">
      <c r="A115" s="16">
        <f t="shared" si="8"/>
        <v>105</v>
      </c>
      <c r="B115" s="2" t="s">
        <v>95</v>
      </c>
      <c r="C115" s="17">
        <v>0.41819694533265306</v>
      </c>
      <c r="D115" s="17">
        <v>0.11596025039565908</v>
      </c>
      <c r="E115" s="17"/>
      <c r="F115" s="17"/>
      <c r="G115" s="17">
        <v>0.3341102954231377</v>
      </c>
      <c r="H115" s="17">
        <v>0.009416685507574045</v>
      </c>
      <c r="I115" s="17">
        <v>0.031336197151254803</v>
      </c>
      <c r="J115" s="17">
        <v>0.20769645583088403</v>
      </c>
      <c r="K115" s="17">
        <v>0.0014797029825304507</v>
      </c>
      <c r="L115" s="17">
        <v>0.08126585922705949</v>
      </c>
      <c r="M115" s="17">
        <f t="shared" si="9"/>
        <v>1.1994623918507525</v>
      </c>
      <c r="N115" s="18">
        <f t="shared" si="10"/>
        <v>1.4330876307906522</v>
      </c>
    </row>
    <row r="116" spans="1:14" ht="18.75">
      <c r="A116" s="16">
        <f t="shared" si="8"/>
        <v>106</v>
      </c>
      <c r="B116" s="2" t="s">
        <v>93</v>
      </c>
      <c r="C116" s="17">
        <v>0.4183462062715134</v>
      </c>
      <c r="D116" s="17">
        <v>0.1294189814814815</v>
      </c>
      <c r="E116" s="17"/>
      <c r="F116" s="17"/>
      <c r="G116" s="17">
        <v>0.3341102954231377</v>
      </c>
      <c r="H116" s="17">
        <v>0.009349046015712683</v>
      </c>
      <c r="I116" s="17">
        <v>0.02051028806584362</v>
      </c>
      <c r="J116" s="17">
        <v>0.20460533197306396</v>
      </c>
      <c r="K116" s="17">
        <v>0.0014731756324897968</v>
      </c>
      <c r="L116" s="17">
        <v>0.08126585922705949</v>
      </c>
      <c r="M116" s="17">
        <f t="shared" si="9"/>
        <v>1.1990791840903021</v>
      </c>
      <c r="N116" s="18">
        <f t="shared" si="10"/>
        <v>1.434792963295194</v>
      </c>
    </row>
    <row r="117" spans="1:14" ht="18.75">
      <c r="A117" s="16">
        <f t="shared" si="8"/>
        <v>107</v>
      </c>
      <c r="B117" s="2" t="s">
        <v>94</v>
      </c>
      <c r="C117" s="17">
        <v>0.420897097773169</v>
      </c>
      <c r="D117" s="17">
        <v>0.13420223577235774</v>
      </c>
      <c r="E117" s="17"/>
      <c r="F117" s="17"/>
      <c r="G117" s="17">
        <v>0.33411029542313775</v>
      </c>
      <c r="H117" s="17">
        <v>0.009406052393857271</v>
      </c>
      <c r="I117" s="17">
        <v>0.03130081300813008</v>
      </c>
      <c r="J117" s="17">
        <v>0.20406165701144233</v>
      </c>
      <c r="K117" s="17">
        <v>0.001482158410736686</v>
      </c>
      <c r="L117" s="17">
        <v>0.08126585922705949</v>
      </c>
      <c r="M117" s="17">
        <f t="shared" si="9"/>
        <v>1.2167261690198903</v>
      </c>
      <c r="N117" s="18">
        <f t="shared" si="10"/>
        <v>1.4538112402222423</v>
      </c>
    </row>
    <row r="118" spans="1:14" ht="18.75">
      <c r="A118" s="16">
        <f t="shared" si="8"/>
        <v>108</v>
      </c>
      <c r="B118" s="2" t="s">
        <v>125</v>
      </c>
      <c r="C118" s="17">
        <v>0.5269931312748249</v>
      </c>
      <c r="D118" s="17">
        <v>0.14290547682430318</v>
      </c>
      <c r="E118" s="17"/>
      <c r="F118" s="17"/>
      <c r="G118" s="17">
        <v>0.3341102954231376</v>
      </c>
      <c r="H118" s="17">
        <v>0.008696106065351289</v>
      </c>
      <c r="I118" s="17">
        <v>0.077168806764798</v>
      </c>
      <c r="J118" s="17">
        <v>0.13172906178202318</v>
      </c>
      <c r="K118" s="17">
        <v>0.0022488450820154536</v>
      </c>
      <c r="L118" s="17">
        <v>0.08126585922705949</v>
      </c>
      <c r="M118" s="17">
        <f t="shared" si="9"/>
        <v>1.305117582443513</v>
      </c>
      <c r="N118" s="18">
        <f t="shared" si="10"/>
        <v>1.5507073375792562</v>
      </c>
    </row>
    <row r="119" spans="1:14" ht="18.75">
      <c r="A119" s="16">
        <f t="shared" si="8"/>
        <v>109</v>
      </c>
      <c r="B119" s="2" t="s">
        <v>126</v>
      </c>
      <c r="C119" s="17">
        <v>0.4277731770142604</v>
      </c>
      <c r="D119" s="17">
        <v>0.15782147035881436</v>
      </c>
      <c r="E119" s="17"/>
      <c r="F119" s="17"/>
      <c r="G119" s="17">
        <v>0.33411029542313764</v>
      </c>
      <c r="H119" s="17">
        <v>0.008663546541861675</v>
      </c>
      <c r="I119" s="17">
        <v>0.0768798751950078</v>
      </c>
      <c r="J119" s="17">
        <v>0.12286119584993561</v>
      </c>
      <c r="K119" s="17">
        <v>0.0016450419485117339</v>
      </c>
      <c r="L119" s="17">
        <v>0.08126585922705949</v>
      </c>
      <c r="M119" s="17">
        <f t="shared" si="9"/>
        <v>1.2110204615585887</v>
      </c>
      <c r="N119" s="18">
        <f t="shared" si="10"/>
        <v>1.437848578831305</v>
      </c>
    </row>
    <row r="120" spans="1:14" ht="18.75">
      <c r="A120" s="16">
        <f t="shared" si="8"/>
        <v>110</v>
      </c>
      <c r="B120" s="2" t="s">
        <v>127</v>
      </c>
      <c r="C120" s="17">
        <v>0.5017898250132915</v>
      </c>
      <c r="D120" s="17">
        <v>0.14541951366559486</v>
      </c>
      <c r="E120" s="17"/>
      <c r="F120" s="17"/>
      <c r="G120" s="17">
        <v>0.3341102954231377</v>
      </c>
      <c r="H120" s="17">
        <v>0.009565916398713827</v>
      </c>
      <c r="I120" s="17">
        <v>0.03314454009968283</v>
      </c>
      <c r="J120" s="17">
        <v>0.19885847018501115</v>
      </c>
      <c r="K120" s="17">
        <v>0.006260036858110412</v>
      </c>
      <c r="L120" s="17">
        <v>0.08126585922705949</v>
      </c>
      <c r="M120" s="17">
        <f t="shared" si="9"/>
        <v>1.3104144568706018</v>
      </c>
      <c r="N120" s="18">
        <f t="shared" si="10"/>
        <v>1.5658684402247856</v>
      </c>
    </row>
    <row r="121" spans="1:14" ht="18.75">
      <c r="A121" s="16">
        <f t="shared" si="8"/>
        <v>111</v>
      </c>
      <c r="B121" s="2" t="s">
        <v>128</v>
      </c>
      <c r="C121" s="17">
        <v>0.6027815012029848</v>
      </c>
      <c r="D121" s="17">
        <v>0.15146317829457365</v>
      </c>
      <c r="E121" s="17"/>
      <c r="F121" s="17"/>
      <c r="G121" s="17">
        <v>0.33411029542313764</v>
      </c>
      <c r="H121" s="17">
        <v>0.01281223083548665</v>
      </c>
      <c r="I121" s="17">
        <v>0.06366925064599484</v>
      </c>
      <c r="J121" s="17">
        <v>0.16142908088593577</v>
      </c>
      <c r="K121" s="17">
        <v>0.012636703038787531</v>
      </c>
      <c r="L121" s="17">
        <v>0.0812658592270595</v>
      </c>
      <c r="M121" s="17">
        <f t="shared" si="9"/>
        <v>1.42016809955396</v>
      </c>
      <c r="N121" s="18">
        <f t="shared" si="10"/>
        <v>1.6914678693355532</v>
      </c>
    </row>
    <row r="122" spans="1:14" ht="18.75">
      <c r="A122" s="16">
        <f t="shared" si="8"/>
        <v>112</v>
      </c>
      <c r="B122" s="2" t="s">
        <v>129</v>
      </c>
      <c r="C122" s="17">
        <v>0.6158017324131332</v>
      </c>
      <c r="D122" s="17">
        <v>0.151685960310219</v>
      </c>
      <c r="E122" s="17"/>
      <c r="F122" s="17"/>
      <c r="G122" s="17">
        <v>0.33411029542313764</v>
      </c>
      <c r="H122" s="17">
        <v>0.01266727493917275</v>
      </c>
      <c r="I122" s="17">
        <v>0.07277533039647577</v>
      </c>
      <c r="J122" s="17">
        <v>0.15378315214793398</v>
      </c>
      <c r="K122" s="17">
        <v>0.003618475556614077</v>
      </c>
      <c r="L122" s="17">
        <v>0.0812658592270595</v>
      </c>
      <c r="M122" s="17">
        <f t="shared" si="9"/>
        <v>1.4257080804137459</v>
      </c>
      <c r="N122" s="18">
        <f t="shared" si="10"/>
        <v>1.6962946304172</v>
      </c>
    </row>
    <row r="123" spans="1:14" ht="18.75">
      <c r="A123" s="16">
        <f t="shared" si="8"/>
        <v>113</v>
      </c>
      <c r="B123" s="2" t="s">
        <v>130</v>
      </c>
      <c r="C123" s="17">
        <v>0.3869324307655604</v>
      </c>
      <c r="D123" s="17">
        <v>0.1503441363987635</v>
      </c>
      <c r="E123" s="17"/>
      <c r="F123" s="17"/>
      <c r="G123" s="17">
        <v>0.3341102954231376</v>
      </c>
      <c r="H123" s="17">
        <v>0.010729005667181865</v>
      </c>
      <c r="I123" s="17">
        <v>0.07616692426584235</v>
      </c>
      <c r="J123" s="17">
        <v>0.13358626304641208</v>
      </c>
      <c r="K123" s="17">
        <v>0.0009517734824885042</v>
      </c>
      <c r="L123" s="17">
        <v>0.08126585922705949</v>
      </c>
      <c r="M123" s="17">
        <f t="shared" si="9"/>
        <v>1.1740866882764456</v>
      </c>
      <c r="N123" s="18">
        <f t="shared" si="10"/>
        <v>1.3936706410785662</v>
      </c>
    </row>
    <row r="124" spans="1:14" ht="18.75">
      <c r="A124" s="16">
        <f t="shared" si="8"/>
        <v>114</v>
      </c>
      <c r="B124" s="2" t="s">
        <v>131</v>
      </c>
      <c r="C124" s="17">
        <v>0.44513263816257564</v>
      </c>
      <c r="D124" s="17">
        <v>0.1456650641025641</v>
      </c>
      <c r="E124" s="17"/>
      <c r="F124" s="17"/>
      <c r="G124" s="17">
        <v>0.33411029542313764</v>
      </c>
      <c r="H124" s="17">
        <v>0.010787360787360787</v>
      </c>
      <c r="I124" s="17">
        <v>0.07658119658119658</v>
      </c>
      <c r="J124" s="17">
        <v>0.14991722688681688</v>
      </c>
      <c r="K124" s="17">
        <v>0.0015829318862466927</v>
      </c>
      <c r="L124" s="17">
        <v>0.0812658592270595</v>
      </c>
      <c r="M124" s="17">
        <f t="shared" si="9"/>
        <v>1.2450425730569576</v>
      </c>
      <c r="N124" s="18">
        <f t="shared" si="10"/>
        <v>1.4787348483521099</v>
      </c>
    </row>
    <row r="125" spans="1:14" ht="18.75">
      <c r="A125" s="16">
        <f t="shared" si="8"/>
        <v>115</v>
      </c>
      <c r="B125" s="2" t="s">
        <v>132</v>
      </c>
      <c r="C125" s="17">
        <v>0.45075521823464937</v>
      </c>
      <c r="D125" s="17">
        <v>0.1418769661816752</v>
      </c>
      <c r="E125" s="17"/>
      <c r="F125" s="17"/>
      <c r="G125" s="17">
        <v>0.3341102954231376</v>
      </c>
      <c r="H125" s="17">
        <v>0.010918862236203959</v>
      </c>
      <c r="I125" s="17">
        <v>0.0775147463625639</v>
      </c>
      <c r="J125" s="17">
        <v>0.14892465617643202</v>
      </c>
      <c r="K125" s="17">
        <v>0.0025075232805511064</v>
      </c>
      <c r="L125" s="17">
        <v>0.08126585922705948</v>
      </c>
      <c r="M125" s="17">
        <f t="shared" si="9"/>
        <v>1.2478741271222724</v>
      </c>
      <c r="N125" s="18">
        <f t="shared" si="10"/>
        <v>1.4819460032742142</v>
      </c>
    </row>
    <row r="126" spans="1:14" ht="18.75">
      <c r="A126" s="16">
        <f t="shared" si="8"/>
        <v>116</v>
      </c>
      <c r="B126" s="2" t="s">
        <v>133</v>
      </c>
      <c r="C126" s="17">
        <v>0.46235616501242377</v>
      </c>
      <c r="D126" s="17">
        <v>0.14032047820109977</v>
      </c>
      <c r="E126" s="17"/>
      <c r="F126" s="17"/>
      <c r="G126" s="17">
        <v>0.33411029542313764</v>
      </c>
      <c r="H126" s="17">
        <v>0.01090599633411888</v>
      </c>
      <c r="I126" s="17">
        <v>0.07742340926944226</v>
      </c>
      <c r="J126" s="17">
        <v>0.13855533772191672</v>
      </c>
      <c r="K126" s="17">
        <v>0.00281028387095897</v>
      </c>
      <c r="L126" s="17">
        <v>0.0812658592270595</v>
      </c>
      <c r="M126" s="17">
        <f t="shared" si="9"/>
        <v>1.2477478250601575</v>
      </c>
      <c r="N126" s="18">
        <f t="shared" si="10"/>
        <v>1.4818127082183006</v>
      </c>
    </row>
    <row r="127" spans="1:14" ht="18.75">
      <c r="A127" s="16">
        <f t="shared" si="8"/>
        <v>117</v>
      </c>
      <c r="B127" s="2" t="s">
        <v>134</v>
      </c>
      <c r="C127" s="17">
        <v>0.3553531032078514</v>
      </c>
      <c r="D127" s="17">
        <v>0.1525028109491315</v>
      </c>
      <c r="E127" s="17"/>
      <c r="F127" s="17"/>
      <c r="G127" s="17">
        <v>0.33411029542313764</v>
      </c>
      <c r="H127" s="17">
        <v>0.008612489660876757</v>
      </c>
      <c r="I127" s="17">
        <v>0.07642679900744417</v>
      </c>
      <c r="J127" s="17">
        <v>0.1327813974317618</v>
      </c>
      <c r="K127" s="17">
        <v>0.002258958062199306</v>
      </c>
      <c r="L127" s="17">
        <v>0.08126585922705949</v>
      </c>
      <c r="M127" s="17">
        <f t="shared" si="9"/>
        <v>1.143311712969462</v>
      </c>
      <c r="N127" s="18">
        <f t="shared" si="10"/>
        <v>1.3566886957618658</v>
      </c>
    </row>
    <row r="128" spans="1:14" ht="18.75">
      <c r="A128" s="16">
        <f t="shared" si="8"/>
        <v>118</v>
      </c>
      <c r="B128" s="2" t="s">
        <v>135</v>
      </c>
      <c r="C128" s="17">
        <v>0.38211991011773555</v>
      </c>
      <c r="D128" s="17">
        <v>0.14784252183406116</v>
      </c>
      <c r="E128" s="17"/>
      <c r="F128" s="17"/>
      <c r="G128" s="17">
        <v>0.3341102954231376</v>
      </c>
      <c r="H128" s="17">
        <v>0.0086608442503639</v>
      </c>
      <c r="I128" s="17">
        <v>0.07685589519650655</v>
      </c>
      <c r="J128" s="17">
        <v>0.13364426770222498</v>
      </c>
      <c r="K128" s="17">
        <v>0.0017176933606899817</v>
      </c>
      <c r="L128" s="17">
        <v>0.0812658592270595</v>
      </c>
      <c r="M128" s="17">
        <f t="shared" si="9"/>
        <v>1.166217287111779</v>
      </c>
      <c r="N128" s="18">
        <f t="shared" si="10"/>
        <v>1.3840895654948335</v>
      </c>
    </row>
    <row r="129" spans="1:14" ht="18.75">
      <c r="A129" s="16">
        <f t="shared" si="8"/>
        <v>119</v>
      </c>
      <c r="B129" s="2" t="s">
        <v>136</v>
      </c>
      <c r="C129" s="17">
        <v>0.49949767662959527</v>
      </c>
      <c r="D129" s="17">
        <v>0.1422168170103093</v>
      </c>
      <c r="E129" s="17"/>
      <c r="F129" s="17"/>
      <c r="G129" s="17">
        <v>0.3341102954231377</v>
      </c>
      <c r="H129" s="17">
        <v>0.014312714776632303</v>
      </c>
      <c r="I129" s="17">
        <v>0.06350515463917526</v>
      </c>
      <c r="J129" s="17">
        <v>0.12059385924054984</v>
      </c>
      <c r="K129" s="17">
        <v>0.0028386210898825163</v>
      </c>
      <c r="L129" s="17">
        <v>0.08126585922705949</v>
      </c>
      <c r="M129" s="17">
        <f t="shared" si="9"/>
        <v>1.2583409980363416</v>
      </c>
      <c r="N129" s="18">
        <f t="shared" si="10"/>
        <v>1.4973081667157748</v>
      </c>
    </row>
    <row r="130" spans="1:14" ht="18.75">
      <c r="A130" s="16">
        <f t="shared" si="8"/>
        <v>120</v>
      </c>
      <c r="B130" s="2" t="s">
        <v>137</v>
      </c>
      <c r="C130" s="17">
        <v>0.29491344724412555</v>
      </c>
      <c r="D130" s="17">
        <v>0.1500297334734429</v>
      </c>
      <c r="E130" s="17"/>
      <c r="F130" s="17"/>
      <c r="G130" s="17">
        <v>0.33411029542313764</v>
      </c>
      <c r="H130" s="17">
        <v>0.010610113361355242</v>
      </c>
      <c r="I130" s="17">
        <v>0.07061520825372564</v>
      </c>
      <c r="J130" s="17">
        <v>0.12715088204844638</v>
      </c>
      <c r="K130" s="17">
        <v>0.0025569998632364553</v>
      </c>
      <c r="L130" s="17">
        <v>0.0812658592270595</v>
      </c>
      <c r="M130" s="17">
        <f t="shared" si="9"/>
        <v>1.071252538894529</v>
      </c>
      <c r="N130" s="18">
        <f t="shared" si="10"/>
        <v>1.2713800050226898</v>
      </c>
    </row>
    <row r="131" spans="1:14" ht="18.75">
      <c r="A131" s="16">
        <f t="shared" si="8"/>
        <v>121</v>
      </c>
      <c r="B131" s="2" t="s">
        <v>138</v>
      </c>
      <c r="C131" s="17">
        <v>0.3606766591019209</v>
      </c>
      <c r="D131" s="17">
        <v>0.14920798664860685</v>
      </c>
      <c r="E131" s="17"/>
      <c r="F131" s="17"/>
      <c r="G131" s="17">
        <v>0.3341102954231377</v>
      </c>
      <c r="H131" s="17">
        <v>0.01074561403508772</v>
      </c>
      <c r="I131" s="17">
        <v>0.07628482972136223</v>
      </c>
      <c r="J131" s="17">
        <v>0.13903573697156893</v>
      </c>
      <c r="K131" s="17">
        <v>0.0014298273568365174</v>
      </c>
      <c r="L131" s="17">
        <v>0.0812658592270595</v>
      </c>
      <c r="M131" s="17">
        <f t="shared" si="9"/>
        <v>1.1527568084855802</v>
      </c>
      <c r="N131" s="18">
        <f t="shared" si="10"/>
        <v>1.3680512042384239</v>
      </c>
    </row>
    <row r="132" spans="1:14" ht="18.75">
      <c r="A132" s="16">
        <f t="shared" si="8"/>
        <v>122</v>
      </c>
      <c r="B132" s="2" t="s">
        <v>139</v>
      </c>
      <c r="C132" s="17">
        <v>0.4818484080742966</v>
      </c>
      <c r="D132" s="17">
        <v>0.16078125</v>
      </c>
      <c r="E132" s="17"/>
      <c r="F132" s="17"/>
      <c r="G132" s="17">
        <v>0.33411029542313764</v>
      </c>
      <c r="H132" s="17">
        <v>0.008527846027846028</v>
      </c>
      <c r="I132" s="17">
        <v>0.07567567567567568</v>
      </c>
      <c r="J132" s="17">
        <v>0.13105386597665847</v>
      </c>
      <c r="K132" s="17">
        <v>0.0013983939900667514</v>
      </c>
      <c r="L132" s="17">
        <v>0.08126585922705949</v>
      </c>
      <c r="M132" s="17">
        <f t="shared" si="9"/>
        <v>1.2746615943947406</v>
      </c>
      <c r="N132" s="18">
        <f t="shared" si="10"/>
        <v>1.5144587781385535</v>
      </c>
    </row>
    <row r="133" spans="1:14" ht="18.75">
      <c r="A133" s="16">
        <f t="shared" si="8"/>
        <v>123</v>
      </c>
      <c r="B133" s="2" t="s">
        <v>140</v>
      </c>
      <c r="C133" s="17">
        <v>0.4501309735329948</v>
      </c>
      <c r="D133" s="17">
        <v>0.1342284266848816</v>
      </c>
      <c r="E133" s="17"/>
      <c r="F133" s="17"/>
      <c r="G133" s="17">
        <v>0.33411029542313764</v>
      </c>
      <c r="H133" s="17">
        <v>0.008429467719085206</v>
      </c>
      <c r="I133" s="17">
        <v>0.074802671523983</v>
      </c>
      <c r="J133" s="17">
        <v>0.13029816827666466</v>
      </c>
      <c r="K133" s="17">
        <v>0.001616336795468571</v>
      </c>
      <c r="L133" s="17">
        <v>0.0812658592270595</v>
      </c>
      <c r="M133" s="17">
        <f t="shared" si="9"/>
        <v>1.2148821991832748</v>
      </c>
      <c r="N133" s="18">
        <f t="shared" si="10"/>
        <v>1.4428981047151332</v>
      </c>
    </row>
    <row r="134" spans="1:14" ht="18.75">
      <c r="A134" s="16">
        <f t="shared" si="8"/>
        <v>124</v>
      </c>
      <c r="B134" s="2" t="s">
        <v>141</v>
      </c>
      <c r="C134" s="17">
        <v>0.24324049535562633</v>
      </c>
      <c r="D134" s="17">
        <v>0.14060869565217393</v>
      </c>
      <c r="E134" s="17"/>
      <c r="F134" s="17"/>
      <c r="G134" s="17">
        <v>0.3341102954231377</v>
      </c>
      <c r="H134" s="17">
        <v>0.008623188405797101</v>
      </c>
      <c r="I134" s="17">
        <v>0.07652173913043478</v>
      </c>
      <c r="J134" s="17">
        <v>0.13293752313768115</v>
      </c>
      <c r="K134" s="17">
        <v>0.0015570198251881478</v>
      </c>
      <c r="L134" s="17">
        <v>0.08126585922705949</v>
      </c>
      <c r="M134" s="17">
        <f t="shared" si="9"/>
        <v>1.0188648161570988</v>
      </c>
      <c r="N134" s="18">
        <f t="shared" si="10"/>
        <v>1.2073334315624316</v>
      </c>
    </row>
    <row r="135" spans="1:14" ht="18.75">
      <c r="A135" s="16">
        <f t="shared" si="8"/>
        <v>125</v>
      </c>
      <c r="B135" s="2" t="s">
        <v>142</v>
      </c>
      <c r="C135" s="17">
        <v>0.3044544762451153</v>
      </c>
      <c r="D135" s="17">
        <v>0.14491270949720672</v>
      </c>
      <c r="E135" s="17"/>
      <c r="F135" s="17"/>
      <c r="G135" s="17">
        <v>0.3341102954231377</v>
      </c>
      <c r="H135" s="17">
        <v>0.008617835712807779</v>
      </c>
      <c r="I135" s="17">
        <v>0.07647423960273123</v>
      </c>
      <c r="J135" s="17">
        <v>0.1333544185350714</v>
      </c>
      <c r="K135" s="17">
        <v>0.0015345044889101074</v>
      </c>
      <c r="L135" s="17">
        <v>0.08126585922705948</v>
      </c>
      <c r="M135" s="17">
        <f t="shared" si="9"/>
        <v>1.0847243387320398</v>
      </c>
      <c r="N135" s="18">
        <f t="shared" si="10"/>
        <v>1.2863743585579015</v>
      </c>
    </row>
    <row r="136" spans="1:14" ht="18.75">
      <c r="A136" s="16">
        <f t="shared" si="8"/>
        <v>126</v>
      </c>
      <c r="B136" s="2" t="s">
        <v>143</v>
      </c>
      <c r="C136" s="17">
        <v>0.29964955665728527</v>
      </c>
      <c r="D136" s="17">
        <v>0.133639720659164</v>
      </c>
      <c r="E136" s="17"/>
      <c r="F136" s="17"/>
      <c r="G136" s="17">
        <v>0.3341102954231377</v>
      </c>
      <c r="H136" s="17">
        <v>0.011160235798499464</v>
      </c>
      <c r="I136" s="17">
        <v>0.07180064308681672</v>
      </c>
      <c r="J136" s="17">
        <v>0.13520317250401928</v>
      </c>
      <c r="K136" s="17">
        <v>0.001204368474926524</v>
      </c>
      <c r="L136" s="17">
        <v>0.08126585922705949</v>
      </c>
      <c r="M136" s="17">
        <f t="shared" si="9"/>
        <v>1.0680338518309085</v>
      </c>
      <c r="N136" s="18">
        <f t="shared" si="10"/>
        <v>1.2672804935797268</v>
      </c>
    </row>
    <row r="137" spans="1:14" ht="18.75">
      <c r="A137" s="16">
        <f t="shared" si="8"/>
        <v>127</v>
      </c>
      <c r="B137" s="4" t="s">
        <v>144</v>
      </c>
      <c r="C137" s="17">
        <v>0.6709888582008715</v>
      </c>
      <c r="D137" s="17">
        <v>0.150366270242915</v>
      </c>
      <c r="E137" s="17"/>
      <c r="F137" s="17"/>
      <c r="G137" s="17">
        <v>0.3341102954231376</v>
      </c>
      <c r="H137" s="17">
        <v>0.011241565452091767</v>
      </c>
      <c r="I137" s="17">
        <v>0.071850699844479</v>
      </c>
      <c r="J137" s="17">
        <v>0.12624242935438956</v>
      </c>
      <c r="K137" s="17">
        <v>0.003041216849303717</v>
      </c>
      <c r="L137" s="17">
        <v>0.08126585922705949</v>
      </c>
      <c r="M137" s="17">
        <f t="shared" si="9"/>
        <v>1.4491071945942477</v>
      </c>
      <c r="N137" s="18">
        <f t="shared" si="10"/>
        <v>1.7245584935442015</v>
      </c>
    </row>
    <row r="138" spans="1:14" ht="18.75">
      <c r="A138" s="16">
        <f t="shared" si="8"/>
        <v>128</v>
      </c>
      <c r="B138" s="5" t="s">
        <v>145</v>
      </c>
      <c r="C138" s="17">
        <v>0.3401623644408261</v>
      </c>
      <c r="D138" s="17">
        <v>0.14898033446887582</v>
      </c>
      <c r="E138" s="17"/>
      <c r="F138" s="17"/>
      <c r="G138" s="17">
        <v>0.3341102954231377</v>
      </c>
      <c r="H138" s="17">
        <v>0.008599153504697017</v>
      </c>
      <c r="I138" s="17">
        <v>0.07630845462991638</v>
      </c>
      <c r="J138" s="17">
        <v>0.13580558185196656</v>
      </c>
      <c r="K138" s="17">
        <v>0.0016002110577852803</v>
      </c>
      <c r="L138" s="17">
        <v>0.08126585922705952</v>
      </c>
      <c r="M138" s="17">
        <f t="shared" si="9"/>
        <v>1.1268322546042642</v>
      </c>
      <c r="N138" s="18">
        <f t="shared" si="10"/>
        <v>1.3369370145991337</v>
      </c>
    </row>
    <row r="139" spans="1:14" ht="18.75">
      <c r="A139" s="16">
        <f t="shared" si="8"/>
        <v>129</v>
      </c>
      <c r="B139" s="4" t="s">
        <v>146</v>
      </c>
      <c r="C139" s="17">
        <v>0.5645728369632746</v>
      </c>
      <c r="D139" s="17">
        <v>0.13794770971302428</v>
      </c>
      <c r="E139" s="17"/>
      <c r="F139" s="17"/>
      <c r="G139" s="17">
        <v>0.33411029542313764</v>
      </c>
      <c r="H139" s="17">
        <v>0.012769806230071132</v>
      </c>
      <c r="I139" s="17">
        <v>0.06345842531272995</v>
      </c>
      <c r="J139" s="17">
        <v>0.15679821870321772</v>
      </c>
      <c r="K139" s="17">
        <v>0.012156569041208522</v>
      </c>
      <c r="L139" s="17">
        <v>0.08126585922705949</v>
      </c>
      <c r="M139" s="17">
        <f t="shared" si="9"/>
        <v>1.3630797206137233</v>
      </c>
      <c r="N139" s="18">
        <f t="shared" si="10"/>
        <v>1.623003979673922</v>
      </c>
    </row>
    <row r="140" spans="1:14" ht="18.75">
      <c r="A140" s="16">
        <f t="shared" si="8"/>
        <v>130</v>
      </c>
      <c r="B140" s="4" t="s">
        <v>147</v>
      </c>
      <c r="C140" s="17">
        <v>0.630788736668798</v>
      </c>
      <c r="D140" s="17">
        <v>0.17836465400271373</v>
      </c>
      <c r="E140" s="17"/>
      <c r="F140" s="17"/>
      <c r="G140" s="17">
        <v>0.33411029542313764</v>
      </c>
      <c r="H140" s="17">
        <v>0.00941881501582994</v>
      </c>
      <c r="I140" s="17">
        <v>0.03064676616915423</v>
      </c>
      <c r="J140" s="17">
        <v>0.19907329091528436</v>
      </c>
      <c r="K140" s="17">
        <v>0.004680769373457604</v>
      </c>
      <c r="L140" s="17">
        <v>0.08126585922705949</v>
      </c>
      <c r="M140" s="17">
        <f t="shared" si="9"/>
        <v>1.4683491867954348</v>
      </c>
      <c r="N140" s="18">
        <f t="shared" si="10"/>
        <v>1.7558896709206908</v>
      </c>
    </row>
    <row r="141" spans="1:14" ht="18.75">
      <c r="A141" s="16">
        <f aca="true" t="shared" si="11" ref="A141:A167">A140+1</f>
        <v>131</v>
      </c>
      <c r="B141" s="2" t="s">
        <v>96</v>
      </c>
      <c r="C141" s="17">
        <v>0.31212268102301466</v>
      </c>
      <c r="D141" s="17">
        <v>0.14501488919667593</v>
      </c>
      <c r="E141" s="17"/>
      <c r="F141" s="17"/>
      <c r="G141" s="17">
        <v>0.33411029542313764</v>
      </c>
      <c r="H141" s="17">
        <v>0.019228993536472762</v>
      </c>
      <c r="I141" s="17">
        <v>0.0648421052631579</v>
      </c>
      <c r="J141" s="17">
        <v>0.1471737673776547</v>
      </c>
      <c r="K141" s="17">
        <v>0.008098017068082403</v>
      </c>
      <c r="L141" s="17">
        <v>0.08126585922705949</v>
      </c>
      <c r="M141" s="17">
        <f t="shared" si="9"/>
        <v>1.1118566081152554</v>
      </c>
      <c r="N141" s="18">
        <f t="shared" si="10"/>
        <v>1.3212595086856749</v>
      </c>
    </row>
    <row r="142" spans="1:14" ht="18.75">
      <c r="A142" s="16">
        <f t="shared" si="11"/>
        <v>132</v>
      </c>
      <c r="B142" s="2" t="s">
        <v>101</v>
      </c>
      <c r="C142" s="17">
        <v>0.41785697378809833</v>
      </c>
      <c r="D142" s="17">
        <v>0.17864583333333336</v>
      </c>
      <c r="E142" s="17"/>
      <c r="F142" s="17"/>
      <c r="G142" s="17">
        <v>0.33411029542313764</v>
      </c>
      <c r="H142" s="17">
        <v>0.019342853825612447</v>
      </c>
      <c r="I142" s="17">
        <v>0.05363984674329502</v>
      </c>
      <c r="J142" s="17">
        <v>0.15151628692673869</v>
      </c>
      <c r="K142" s="17">
        <v>0.004134078612332169</v>
      </c>
      <c r="L142" s="17">
        <v>0.08126585922705949</v>
      </c>
      <c r="M142" s="17">
        <f t="shared" si="9"/>
        <v>1.2405120278796067</v>
      </c>
      <c r="N142" s="18">
        <f t="shared" si="10"/>
        <v>1.4778864641068692</v>
      </c>
    </row>
    <row r="143" spans="1:14" ht="18.75">
      <c r="A143" s="16">
        <f t="shared" si="11"/>
        <v>133</v>
      </c>
      <c r="B143" s="2" t="s">
        <v>97</v>
      </c>
      <c r="C143" s="17">
        <v>0.2708113172332159</v>
      </c>
      <c r="D143" s="17">
        <v>0.1712366781069364</v>
      </c>
      <c r="E143" s="17">
        <v>0.23228</v>
      </c>
      <c r="F143" s="17">
        <v>0.03246</v>
      </c>
      <c r="G143" s="17">
        <v>0.3341102954231377</v>
      </c>
      <c r="H143" s="17">
        <v>0.008359425176621709</v>
      </c>
      <c r="I143" s="17">
        <v>0.01854527938342967</v>
      </c>
      <c r="J143" s="17">
        <v>0.0962458249438022</v>
      </c>
      <c r="K143" s="17">
        <v>0.0031684076895712584</v>
      </c>
      <c r="L143" s="17">
        <v>0.0812658592270595</v>
      </c>
      <c r="M143" s="17">
        <f t="shared" si="9"/>
        <v>1.2484830871837744</v>
      </c>
      <c r="N143" s="18">
        <f t="shared" si="10"/>
        <v>1.4944706487438433</v>
      </c>
    </row>
    <row r="144" spans="1:14" ht="18.75">
      <c r="A144" s="16">
        <f t="shared" si="11"/>
        <v>134</v>
      </c>
      <c r="B144" s="2" t="s">
        <v>98</v>
      </c>
      <c r="C144" s="17">
        <v>0.5971486749341739</v>
      </c>
      <c r="D144" s="17">
        <v>0.1414875</v>
      </c>
      <c r="E144" s="17"/>
      <c r="F144" s="17"/>
      <c r="G144" s="17">
        <v>0.3341102954231377</v>
      </c>
      <c r="H144" s="17">
        <v>0.0074375</v>
      </c>
      <c r="I144" s="17">
        <v>0.055</v>
      </c>
      <c r="J144" s="17">
        <v>0.16238101761904764</v>
      </c>
      <c r="K144" s="17">
        <v>0.006188699863482891</v>
      </c>
      <c r="L144" s="17">
        <v>0.08126585922705949</v>
      </c>
      <c r="M144" s="17">
        <f t="shared" si="9"/>
        <v>1.3850195470669013</v>
      </c>
      <c r="N144" s="18">
        <f t="shared" si="10"/>
        <v>1.6510234564802817</v>
      </c>
    </row>
    <row r="145" spans="1:14" ht="18.75">
      <c r="A145" s="16">
        <f t="shared" si="11"/>
        <v>135</v>
      </c>
      <c r="B145" s="2" t="s">
        <v>99</v>
      </c>
      <c r="C145" s="17">
        <v>0.3573867974716902</v>
      </c>
      <c r="D145" s="17">
        <v>0.16974674721189592</v>
      </c>
      <c r="E145" s="17">
        <v>0.24021</v>
      </c>
      <c r="F145" s="17">
        <v>0.02185</v>
      </c>
      <c r="G145" s="17">
        <v>0.33411029542313764</v>
      </c>
      <c r="H145" s="17">
        <v>0.00938380083361496</v>
      </c>
      <c r="I145" s="17">
        <v>0.018909541511771998</v>
      </c>
      <c r="J145" s="17">
        <v>0.11061576519375915</v>
      </c>
      <c r="K145" s="17">
        <v>0.0046804773455473405</v>
      </c>
      <c r="L145" s="17">
        <v>0.08126585922705949</v>
      </c>
      <c r="M145" s="17">
        <f t="shared" si="9"/>
        <v>1.3481592842184764</v>
      </c>
      <c r="N145" s="18">
        <f t="shared" si="10"/>
        <v>1.6140092327598174</v>
      </c>
    </row>
    <row r="146" spans="1:14" ht="18.75">
      <c r="A146" s="16">
        <f t="shared" si="11"/>
        <v>136</v>
      </c>
      <c r="B146" s="2" t="s">
        <v>100</v>
      </c>
      <c r="C146" s="17">
        <v>0.4782027262647185</v>
      </c>
      <c r="D146" s="17">
        <v>0.1990283774373259</v>
      </c>
      <c r="E146" s="17"/>
      <c r="F146" s="17"/>
      <c r="G146" s="17">
        <v>0.3341102954231377</v>
      </c>
      <c r="H146" s="17">
        <v>0.019336118848653668</v>
      </c>
      <c r="I146" s="17">
        <v>0.06863509749303622</v>
      </c>
      <c r="J146" s="17">
        <v>0.14709895371402043</v>
      </c>
      <c r="K146" s="17">
        <v>0.004918451347055598</v>
      </c>
      <c r="L146" s="17">
        <v>0.08126585922705949</v>
      </c>
      <c r="M146" s="17">
        <f t="shared" si="9"/>
        <v>1.3325958797550075</v>
      </c>
      <c r="N146" s="18">
        <f t="shared" si="10"/>
        <v>1.5853880362074018</v>
      </c>
    </row>
    <row r="147" spans="1:14" ht="18.75">
      <c r="A147" s="16">
        <f t="shared" si="11"/>
        <v>137</v>
      </c>
      <c r="B147" s="2" t="s">
        <v>106</v>
      </c>
      <c r="C147" s="17">
        <v>0</v>
      </c>
      <c r="D147" s="17">
        <v>0</v>
      </c>
      <c r="E147" s="17"/>
      <c r="F147" s="17"/>
      <c r="G147" s="17">
        <v>0</v>
      </c>
      <c r="H147" s="17">
        <v>0</v>
      </c>
      <c r="I147" s="17">
        <v>0</v>
      </c>
      <c r="J147" s="17">
        <v>0.09787191358024691</v>
      </c>
      <c r="K147" s="17">
        <v>0</v>
      </c>
      <c r="L147" s="17">
        <v>0</v>
      </c>
      <c r="M147" s="17">
        <f t="shared" si="9"/>
        <v>0.09787191358024691</v>
      </c>
      <c r="N147" s="18">
        <f t="shared" si="10"/>
        <v>0.1174462962962963</v>
      </c>
    </row>
    <row r="148" spans="1:14" ht="18.75">
      <c r="A148" s="16">
        <f t="shared" si="11"/>
        <v>138</v>
      </c>
      <c r="B148" s="2" t="s">
        <v>102</v>
      </c>
      <c r="C148" s="17">
        <v>0</v>
      </c>
      <c r="D148" s="17">
        <v>0</v>
      </c>
      <c r="E148" s="17"/>
      <c r="F148" s="17"/>
      <c r="G148" s="17">
        <v>0</v>
      </c>
      <c r="H148" s="17">
        <v>0</v>
      </c>
      <c r="I148" s="17">
        <v>0</v>
      </c>
      <c r="J148" s="17">
        <v>0.13459696969696971</v>
      </c>
      <c r="K148" s="17">
        <v>0</v>
      </c>
      <c r="L148" s="17">
        <v>0</v>
      </c>
      <c r="M148" s="17">
        <f t="shared" si="9"/>
        <v>0.13459696969696971</v>
      </c>
      <c r="N148" s="18">
        <f t="shared" si="10"/>
        <v>0.16151636363636365</v>
      </c>
    </row>
    <row r="149" spans="1:14" ht="18.75">
      <c r="A149" s="16">
        <f t="shared" si="11"/>
        <v>139</v>
      </c>
      <c r="B149" s="2" t="s">
        <v>103</v>
      </c>
      <c r="C149" s="17">
        <v>0</v>
      </c>
      <c r="D149" s="17">
        <v>0</v>
      </c>
      <c r="E149" s="17"/>
      <c r="F149" s="17"/>
      <c r="G149" s="17">
        <v>0</v>
      </c>
      <c r="H149" s="17">
        <v>0</v>
      </c>
      <c r="I149" s="17">
        <v>0</v>
      </c>
      <c r="J149" s="17">
        <v>0.08629768041237115</v>
      </c>
      <c r="K149" s="17">
        <v>0</v>
      </c>
      <c r="L149" s="17">
        <v>0</v>
      </c>
      <c r="M149" s="17">
        <f t="shared" si="9"/>
        <v>0.08629768041237115</v>
      </c>
      <c r="N149" s="18">
        <f t="shared" si="10"/>
        <v>0.10355721649484538</v>
      </c>
    </row>
    <row r="150" spans="1:14" ht="18.75">
      <c r="A150" s="16">
        <f t="shared" si="11"/>
        <v>140</v>
      </c>
      <c r="B150" s="2" t="s">
        <v>104</v>
      </c>
      <c r="C150" s="17">
        <v>0</v>
      </c>
      <c r="D150" s="17">
        <v>0</v>
      </c>
      <c r="E150" s="17"/>
      <c r="F150" s="17"/>
      <c r="G150" s="17">
        <v>0</v>
      </c>
      <c r="H150" s="17">
        <v>0</v>
      </c>
      <c r="I150" s="17">
        <v>0</v>
      </c>
      <c r="J150" s="17">
        <v>0.16889784946236563</v>
      </c>
      <c r="K150" s="17">
        <v>0</v>
      </c>
      <c r="L150" s="17">
        <v>0</v>
      </c>
      <c r="M150" s="17">
        <f t="shared" si="9"/>
        <v>0.16889784946236563</v>
      </c>
      <c r="N150" s="18">
        <f t="shared" si="10"/>
        <v>0.20267741935483877</v>
      </c>
    </row>
    <row r="151" spans="1:14" ht="18.75">
      <c r="A151" s="16">
        <f t="shared" si="11"/>
        <v>141</v>
      </c>
      <c r="B151" s="2" t="s">
        <v>105</v>
      </c>
      <c r="C151" s="17">
        <v>0</v>
      </c>
      <c r="D151" s="17">
        <v>0</v>
      </c>
      <c r="E151" s="17"/>
      <c r="F151" s="17"/>
      <c r="G151" s="17">
        <v>0</v>
      </c>
      <c r="H151" s="17">
        <v>0</v>
      </c>
      <c r="I151" s="17">
        <v>0</v>
      </c>
      <c r="J151" s="17">
        <v>0.23299242424242428</v>
      </c>
      <c r="K151" s="17">
        <v>0</v>
      </c>
      <c r="L151" s="17">
        <v>0</v>
      </c>
      <c r="M151" s="17">
        <f t="shared" si="9"/>
        <v>0.23299242424242428</v>
      </c>
      <c r="N151" s="18">
        <f t="shared" si="10"/>
        <v>0.2795909090909091</v>
      </c>
    </row>
    <row r="152" spans="1:14" ht="18.75">
      <c r="A152" s="16">
        <f t="shared" si="11"/>
        <v>142</v>
      </c>
      <c r="B152" s="2" t="s">
        <v>107</v>
      </c>
      <c r="C152" s="17">
        <v>0.5146289515656841</v>
      </c>
      <c r="D152" s="17">
        <v>0.1404659296028881</v>
      </c>
      <c r="E152" s="17"/>
      <c r="F152" s="17"/>
      <c r="G152" s="17">
        <v>0.3341102954231377</v>
      </c>
      <c r="H152" s="17">
        <v>0.03132521058965102</v>
      </c>
      <c r="I152" s="17">
        <v>0.06671480144404332</v>
      </c>
      <c r="J152" s="17">
        <v>0.1696712018652226</v>
      </c>
      <c r="K152" s="17">
        <v>0.01597571398768345</v>
      </c>
      <c r="L152" s="17">
        <v>0.0812658592270595</v>
      </c>
      <c r="M152" s="17">
        <f t="shared" si="9"/>
        <v>1.3541579637053698</v>
      </c>
      <c r="N152" s="18">
        <f t="shared" si="10"/>
        <v>1.6116465961576352</v>
      </c>
    </row>
    <row r="153" spans="1:14" ht="18.75">
      <c r="A153" s="16">
        <f t="shared" si="11"/>
        <v>143</v>
      </c>
      <c r="B153" s="2" t="s">
        <v>111</v>
      </c>
      <c r="C153" s="17">
        <v>0</v>
      </c>
      <c r="D153" s="17">
        <v>0.18139423076923075</v>
      </c>
      <c r="E153" s="17"/>
      <c r="F153" s="17"/>
      <c r="G153" s="17">
        <v>0</v>
      </c>
      <c r="H153" s="17">
        <v>0</v>
      </c>
      <c r="I153" s="17">
        <v>0</v>
      </c>
      <c r="J153" s="17">
        <v>0.18148162393162398</v>
      </c>
      <c r="K153" s="17">
        <v>0</v>
      </c>
      <c r="L153" s="17">
        <v>0</v>
      </c>
      <c r="M153" s="17">
        <f t="shared" si="9"/>
        <v>0.3628758547008547</v>
      </c>
      <c r="N153" s="18">
        <f t="shared" si="10"/>
        <v>0.43545102564102567</v>
      </c>
    </row>
    <row r="154" spans="1:14" ht="18.75">
      <c r="A154" s="16">
        <f t="shared" si="11"/>
        <v>144</v>
      </c>
      <c r="B154" s="2" t="s">
        <v>108</v>
      </c>
      <c r="C154" s="17">
        <v>0</v>
      </c>
      <c r="D154" s="17">
        <v>0.17339154411764707</v>
      </c>
      <c r="E154" s="17"/>
      <c r="F154" s="17"/>
      <c r="G154" s="17">
        <v>0</v>
      </c>
      <c r="H154" s="17">
        <v>0</v>
      </c>
      <c r="I154" s="17">
        <v>0</v>
      </c>
      <c r="J154" s="17">
        <v>0.22004803921568628</v>
      </c>
      <c r="K154" s="17">
        <v>0</v>
      </c>
      <c r="L154" s="17">
        <v>0</v>
      </c>
      <c r="M154" s="17">
        <f t="shared" si="9"/>
        <v>0.39343958333333334</v>
      </c>
      <c r="N154" s="18">
        <f t="shared" si="10"/>
        <v>0.47212750000000003</v>
      </c>
    </row>
    <row r="155" spans="1:14" ht="18.75">
      <c r="A155" s="16">
        <f t="shared" si="11"/>
        <v>145</v>
      </c>
      <c r="B155" s="2" t="s">
        <v>109</v>
      </c>
      <c r="C155" s="17">
        <v>0</v>
      </c>
      <c r="D155" s="17">
        <v>0.026796875</v>
      </c>
      <c r="E155" s="17"/>
      <c r="F155" s="17"/>
      <c r="G155" s="17">
        <v>0</v>
      </c>
      <c r="H155" s="17">
        <v>0</v>
      </c>
      <c r="I155" s="17">
        <v>0</v>
      </c>
      <c r="J155" s="17">
        <v>0.17003712121212122</v>
      </c>
      <c r="K155" s="17">
        <v>0</v>
      </c>
      <c r="L155" s="17">
        <v>0</v>
      </c>
      <c r="M155" s="17">
        <f t="shared" si="9"/>
        <v>0.19683399621212122</v>
      </c>
      <c r="N155" s="18">
        <f t="shared" si="10"/>
        <v>0.23620079545454548</v>
      </c>
    </row>
    <row r="156" spans="1:14" ht="18.75">
      <c r="A156" s="16">
        <f t="shared" si="11"/>
        <v>146</v>
      </c>
      <c r="B156" s="2" t="s">
        <v>110</v>
      </c>
      <c r="C156" s="17">
        <v>0</v>
      </c>
      <c r="D156" s="17">
        <v>0.4421484375</v>
      </c>
      <c r="E156" s="17"/>
      <c r="F156" s="17"/>
      <c r="G156" s="17">
        <v>0</v>
      </c>
      <c r="H156" s="17">
        <v>0</v>
      </c>
      <c r="I156" s="17">
        <v>0</v>
      </c>
      <c r="J156" s="17">
        <v>0.00047916666666666675</v>
      </c>
      <c r="K156" s="17">
        <v>0</v>
      </c>
      <c r="L156" s="17">
        <v>0</v>
      </c>
      <c r="M156" s="17">
        <f t="shared" si="9"/>
        <v>0.44262760416666663</v>
      </c>
      <c r="N156" s="18">
        <f t="shared" si="10"/>
        <v>0.531153125</v>
      </c>
    </row>
    <row r="157" spans="1:14" ht="18.75">
      <c r="A157" s="16">
        <f t="shared" si="11"/>
        <v>147</v>
      </c>
      <c r="B157" s="2" t="s">
        <v>113</v>
      </c>
      <c r="C157" s="17">
        <v>0</v>
      </c>
      <c r="D157" s="17">
        <v>0</v>
      </c>
      <c r="E157" s="17"/>
      <c r="F157" s="17"/>
      <c r="G157" s="17">
        <v>0</v>
      </c>
      <c r="H157" s="17">
        <v>0</v>
      </c>
      <c r="I157" s="17">
        <v>0</v>
      </c>
      <c r="J157" s="17">
        <v>0.1258778195488722</v>
      </c>
      <c r="K157" s="17">
        <v>0</v>
      </c>
      <c r="L157" s="17">
        <v>0</v>
      </c>
      <c r="M157" s="17">
        <f t="shared" si="9"/>
        <v>0.1258778195488722</v>
      </c>
      <c r="N157" s="18">
        <f t="shared" si="10"/>
        <v>0.15105338345864663</v>
      </c>
    </row>
    <row r="158" spans="1:14" ht="18.75">
      <c r="A158" s="16">
        <f t="shared" si="11"/>
        <v>148</v>
      </c>
      <c r="B158" s="2" t="s">
        <v>112</v>
      </c>
      <c r="C158" s="17">
        <v>0</v>
      </c>
      <c r="D158" s="17">
        <v>0</v>
      </c>
      <c r="E158" s="17"/>
      <c r="F158" s="17"/>
      <c r="G158" s="17">
        <v>0</v>
      </c>
      <c r="H158" s="17">
        <v>0</v>
      </c>
      <c r="I158" s="17">
        <v>0</v>
      </c>
      <c r="J158" s="17">
        <v>0.18951744186046515</v>
      </c>
      <c r="K158" s="17">
        <v>0</v>
      </c>
      <c r="L158" s="17">
        <v>0</v>
      </c>
      <c r="M158" s="17">
        <f t="shared" si="9"/>
        <v>0.18951744186046515</v>
      </c>
      <c r="N158" s="18">
        <f t="shared" si="10"/>
        <v>0.2274209302325582</v>
      </c>
    </row>
    <row r="159" spans="1:14" ht="18.75">
      <c r="A159" s="16">
        <f t="shared" si="11"/>
        <v>149</v>
      </c>
      <c r="B159" s="2" t="s">
        <v>121</v>
      </c>
      <c r="C159" s="17">
        <v>0.3122651405852521</v>
      </c>
      <c r="D159" s="17">
        <v>0.15703018764164778</v>
      </c>
      <c r="E159" s="17">
        <v>0.25255</v>
      </c>
      <c r="F159" s="17">
        <v>0.01645</v>
      </c>
      <c r="G159" s="17">
        <v>0.3341102954231377</v>
      </c>
      <c r="H159" s="17">
        <v>0.006478025152201929</v>
      </c>
      <c r="I159" s="17">
        <v>0.01970937208372217</v>
      </c>
      <c r="J159" s="17">
        <v>0.1890751151086705</v>
      </c>
      <c r="K159" s="17">
        <v>0.0021830692702309662</v>
      </c>
      <c r="L159" s="17">
        <v>0.08126585922705949</v>
      </c>
      <c r="M159" s="17">
        <f t="shared" si="9"/>
        <v>1.3711170644919226</v>
      </c>
      <c r="N159" s="18">
        <f t="shared" si="10"/>
        <v>1.6413986029735628</v>
      </c>
    </row>
    <row r="160" spans="1:14" ht="18.75">
      <c r="A160" s="16">
        <f t="shared" si="11"/>
        <v>150</v>
      </c>
      <c r="B160" s="2" t="s">
        <v>117</v>
      </c>
      <c r="C160" s="17">
        <v>0.3032163427125225</v>
      </c>
      <c r="D160" s="17">
        <v>0.14555121168185586</v>
      </c>
      <c r="E160" s="17">
        <v>0.25736</v>
      </c>
      <c r="F160" s="17">
        <v>0.03247</v>
      </c>
      <c r="G160" s="17">
        <v>0.3341102954231377</v>
      </c>
      <c r="H160" s="17">
        <v>0.013419405320813772</v>
      </c>
      <c r="I160" s="17">
        <v>0.020414250207125104</v>
      </c>
      <c r="J160" s="17">
        <v>0.1954634703645402</v>
      </c>
      <c r="K160" s="17">
        <v>0.0016086282634475736</v>
      </c>
      <c r="L160" s="17">
        <v>0.0812658592270595</v>
      </c>
      <c r="M160" s="17">
        <f>C160+D160+E160+F160+G160+H160+I160+J160+K160+L160</f>
        <v>1.3848794632005021</v>
      </c>
      <c r="N160" s="18">
        <f>(C160+D160+E160+F160+G160+H160+J160+K160+L160)*20%+M160</f>
        <v>1.6577725057991777</v>
      </c>
    </row>
    <row r="161" spans="1:14" ht="18.75">
      <c r="A161" s="16">
        <f t="shared" si="11"/>
        <v>151</v>
      </c>
      <c r="B161" s="2" t="s">
        <v>118</v>
      </c>
      <c r="C161" s="17">
        <v>0.34884458001218466</v>
      </c>
      <c r="D161" s="17">
        <v>0.1606647136989611</v>
      </c>
      <c r="E161" s="17">
        <v>0.22841</v>
      </c>
      <c r="F161" s="17">
        <v>0.0162</v>
      </c>
      <c r="G161" s="17">
        <v>0.3341102954231377</v>
      </c>
      <c r="H161" s="17">
        <v>0.007547112829185794</v>
      </c>
      <c r="I161" s="17">
        <v>0.01947169203511315</v>
      </c>
      <c r="J161" s="17">
        <v>0.15262655498722538</v>
      </c>
      <c r="K161" s="17">
        <v>0.00236693613874596</v>
      </c>
      <c r="L161" s="17">
        <v>0.0812658592270595</v>
      </c>
      <c r="M161" s="17">
        <f>C161+D161+E161+F161+G161+H161+I161+J161+K161+L161</f>
        <v>1.3515077443516132</v>
      </c>
      <c r="N161" s="18">
        <f>(C161+D161+E161+F161+G161+H161+J161+K161+L161)*20%+M161</f>
        <v>1.6179149548149132</v>
      </c>
    </row>
    <row r="162" spans="1:14" ht="18.75">
      <c r="A162" s="16">
        <f t="shared" si="11"/>
        <v>152</v>
      </c>
      <c r="B162" s="2" t="s">
        <v>119</v>
      </c>
      <c r="C162" s="17">
        <v>0.3246331241698122</v>
      </c>
      <c r="D162" s="17">
        <v>0.1733244680851064</v>
      </c>
      <c r="E162" s="17">
        <v>0.22387</v>
      </c>
      <c r="F162" s="17">
        <v>0.02153</v>
      </c>
      <c r="G162" s="17">
        <v>0.33411029542313764</v>
      </c>
      <c r="H162" s="17">
        <v>0</v>
      </c>
      <c r="I162" s="17">
        <v>0.019858156028368795</v>
      </c>
      <c r="J162" s="17">
        <v>0.15549734660917688</v>
      </c>
      <c r="K162" s="17">
        <v>0.0012905252051130009</v>
      </c>
      <c r="L162" s="17">
        <v>0.08126585922705949</v>
      </c>
      <c r="M162" s="17">
        <f>C162+D162+E162+F162+G162+H162+I162+J162+K162+L162</f>
        <v>1.3353797747477745</v>
      </c>
      <c r="N162" s="18">
        <f>(C162+D162+E162+F162+G162+H162+J162+K162+L162)*20%+M162</f>
        <v>1.5984840984916557</v>
      </c>
    </row>
    <row r="163" spans="1:14" ht="18.75">
      <c r="A163" s="16">
        <f t="shared" si="11"/>
        <v>153</v>
      </c>
      <c r="B163" s="2" t="s">
        <v>114</v>
      </c>
      <c r="C163" s="17">
        <v>0.5285264001200867</v>
      </c>
      <c r="D163" s="17">
        <v>0.1271622798972854</v>
      </c>
      <c r="E163" s="17"/>
      <c r="F163" s="17"/>
      <c r="G163" s="17">
        <v>0.33411029542313764</v>
      </c>
      <c r="H163" s="17">
        <v>0.017825262900464663</v>
      </c>
      <c r="I163" s="17">
        <v>0.021090731230129618</v>
      </c>
      <c r="J163" s="17">
        <v>0.1436902434513464</v>
      </c>
      <c r="K163" s="17">
        <v>0.0022943775292548485</v>
      </c>
      <c r="L163" s="17">
        <v>0.08126585922705949</v>
      </c>
      <c r="M163" s="17">
        <f t="shared" si="9"/>
        <v>1.2559654497787645</v>
      </c>
      <c r="N163" s="18">
        <f t="shared" si="10"/>
        <v>1.5029403934884915</v>
      </c>
    </row>
    <row r="164" spans="1:14" ht="18.75">
      <c r="A164" s="16">
        <f t="shared" si="11"/>
        <v>154</v>
      </c>
      <c r="B164" s="2" t="s">
        <v>115</v>
      </c>
      <c r="C164" s="17">
        <v>0.42659665640566546</v>
      </c>
      <c r="D164" s="17">
        <v>0.17300014108352146</v>
      </c>
      <c r="E164" s="17"/>
      <c r="F164" s="17"/>
      <c r="G164" s="17">
        <v>0.3341102954231377</v>
      </c>
      <c r="H164" s="17">
        <v>0.01828128918986707</v>
      </c>
      <c r="I164" s="17">
        <v>0.021630298470027592</v>
      </c>
      <c r="J164" s="17">
        <v>0.14712744073876685</v>
      </c>
      <c r="K164" s="17">
        <v>0.0027144107566211702</v>
      </c>
      <c r="L164" s="17">
        <v>0.08126585922705948</v>
      </c>
      <c r="M164" s="17">
        <f t="shared" si="9"/>
        <v>1.2047263912946669</v>
      </c>
      <c r="N164" s="18">
        <f t="shared" si="10"/>
        <v>1.4413456098595947</v>
      </c>
    </row>
    <row r="165" spans="1:14" ht="18.75">
      <c r="A165" s="16">
        <f t="shared" si="11"/>
        <v>155</v>
      </c>
      <c r="B165" s="2" t="s">
        <v>116</v>
      </c>
      <c r="C165" s="17">
        <v>0</v>
      </c>
      <c r="D165" s="17">
        <v>0.2068530701754386</v>
      </c>
      <c r="E165" s="17"/>
      <c r="F165" s="17"/>
      <c r="G165" s="17">
        <v>0</v>
      </c>
      <c r="H165" s="17">
        <v>0</v>
      </c>
      <c r="I165" s="17">
        <v>0</v>
      </c>
      <c r="J165" s="17">
        <v>0.12702295321637427</v>
      </c>
      <c r="K165" s="17">
        <v>0</v>
      </c>
      <c r="L165" s="17">
        <v>0</v>
      </c>
      <c r="M165" s="17">
        <f t="shared" si="9"/>
        <v>0.3338760233918129</v>
      </c>
      <c r="N165" s="18">
        <f t="shared" si="10"/>
        <v>0.40065122807017545</v>
      </c>
    </row>
    <row r="166" spans="1:14" ht="18.75">
      <c r="A166" s="16">
        <f t="shared" si="11"/>
        <v>156</v>
      </c>
      <c r="B166" s="2" t="s">
        <v>120</v>
      </c>
      <c r="C166" s="17">
        <v>0</v>
      </c>
      <c r="D166" s="17">
        <v>0.0752593085106383</v>
      </c>
      <c r="E166" s="17"/>
      <c r="F166" s="17"/>
      <c r="G166" s="17">
        <v>0</v>
      </c>
      <c r="H166" s="17">
        <v>0</v>
      </c>
      <c r="I166" s="17">
        <v>0</v>
      </c>
      <c r="J166" s="17">
        <v>0.2515071808510638</v>
      </c>
      <c r="K166" s="17">
        <v>0</v>
      </c>
      <c r="L166" s="17">
        <v>0</v>
      </c>
      <c r="M166" s="17">
        <f>C166+D166+E166+F166+G166+H166+I166+J166+K166+L166</f>
        <v>0.32676648936170216</v>
      </c>
      <c r="N166" s="18">
        <f>(C166+D166+E166+F166+G166+H166+J166+K166+L166)*20%+M166</f>
        <v>0.3921197872340426</v>
      </c>
    </row>
    <row r="167" spans="1:14" ht="18.75">
      <c r="A167" s="16">
        <f t="shared" si="11"/>
        <v>157</v>
      </c>
      <c r="B167" s="2" t="s">
        <v>124</v>
      </c>
      <c r="C167" s="17">
        <v>0.43136419601595705</v>
      </c>
      <c r="D167" s="17">
        <v>0.1320770128354726</v>
      </c>
      <c r="E167" s="17"/>
      <c r="F167" s="17"/>
      <c r="G167" s="17">
        <v>0.33411029542313775</v>
      </c>
      <c r="H167" s="17">
        <v>0.020249902761571376</v>
      </c>
      <c r="I167" s="17">
        <v>0.022761571373006613</v>
      </c>
      <c r="J167" s="17">
        <v>0.13940001982351607</v>
      </c>
      <c r="K167" s="17">
        <v>0.004189744651896645</v>
      </c>
      <c r="L167" s="17">
        <v>0.08126585922705949</v>
      </c>
      <c r="M167" s="17">
        <f>C167+D167+E167+F167+G167+H167+I167+J167+K167+L167</f>
        <v>1.1654186021116175</v>
      </c>
      <c r="N167" s="18">
        <f>(C167+D167+E167+F167+G167+H167+J167+K167+L167)*20%+M167</f>
        <v>1.3939500082593397</v>
      </c>
    </row>
    <row r="168" ht="9.75" customHeight="1"/>
    <row r="169" spans="1:10" ht="18.75">
      <c r="A169" s="27" t="s">
        <v>163</v>
      </c>
      <c r="B169" s="27"/>
      <c r="C169" s="27"/>
      <c r="D169" s="27"/>
      <c r="J169" s="8"/>
    </row>
    <row r="170" spans="1:9" ht="15" customHeight="1">
      <c r="A170" s="27" t="s">
        <v>17</v>
      </c>
      <c r="B170" s="27"/>
      <c r="C170" s="27"/>
      <c r="D170" s="27"/>
      <c r="I170" s="11" t="s">
        <v>164</v>
      </c>
    </row>
  </sheetData>
  <mergeCells count="4">
    <mergeCell ref="A169:D169"/>
    <mergeCell ref="A170:D170"/>
    <mergeCell ref="B7:K7"/>
    <mergeCell ref="B8:K8"/>
  </mergeCells>
  <printOptions/>
  <pageMargins left="0.6299212598425197" right="0.2362204724409449" top="0.2" bottom="0.5118110236220472" header="0.24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="65" zoomScaleNormal="75" zoomScaleSheetLayoutView="65" workbookViewId="0" topLeftCell="A1">
      <selection activeCell="G6" sqref="G6"/>
    </sheetView>
  </sheetViews>
  <sheetFormatPr defaultColWidth="9.140625" defaultRowHeight="12.75"/>
  <cols>
    <col min="1" max="1" width="5.57421875" style="6" customWidth="1"/>
    <col min="2" max="2" width="48.57421875" style="6" customWidth="1"/>
    <col min="3" max="3" width="15.57421875" style="6" customWidth="1"/>
    <col min="4" max="4" width="15.28125" style="6" customWidth="1"/>
    <col min="5" max="6" width="15.421875" style="6" customWidth="1"/>
    <col min="7" max="7" width="15.28125" style="6" customWidth="1"/>
    <col min="8" max="8" width="15.57421875" style="6" customWidth="1"/>
    <col min="9" max="9" width="17.8515625" style="6" customWidth="1"/>
  </cols>
  <sheetData>
    <row r="1" ht="18.75">
      <c r="G1" s="10" t="s">
        <v>162</v>
      </c>
    </row>
    <row r="2" ht="18.75">
      <c r="G2" s="10" t="s">
        <v>16</v>
      </c>
    </row>
    <row r="3" ht="18.75">
      <c r="G3" s="10" t="s">
        <v>17</v>
      </c>
    </row>
    <row r="4" ht="18.75">
      <c r="G4" s="10" t="s">
        <v>191</v>
      </c>
    </row>
    <row r="5" ht="18.75">
      <c r="G5" s="10" t="s">
        <v>192</v>
      </c>
    </row>
    <row r="6" ht="18.75">
      <c r="H6" s="10"/>
    </row>
    <row r="7" spans="2:11" ht="18.75">
      <c r="B7" s="28" t="s">
        <v>18</v>
      </c>
      <c r="C7" s="28"/>
      <c r="D7" s="28"/>
      <c r="E7" s="28"/>
      <c r="F7" s="28"/>
      <c r="G7" s="28"/>
      <c r="H7" s="28"/>
      <c r="I7" s="28"/>
      <c r="J7" s="28"/>
      <c r="K7" s="28"/>
    </row>
    <row r="8" spans="2:11" ht="18.75">
      <c r="B8" s="28" t="s">
        <v>157</v>
      </c>
      <c r="C8" s="28"/>
      <c r="D8" s="28"/>
      <c r="E8" s="28"/>
      <c r="F8" s="28"/>
      <c r="G8" s="28"/>
      <c r="H8" s="28"/>
      <c r="I8" s="28"/>
      <c r="J8" s="28"/>
      <c r="K8" s="28"/>
    </row>
    <row r="9" spans="1:9" ht="134.25">
      <c r="A9" s="13" t="s">
        <v>1</v>
      </c>
      <c r="B9" s="13" t="s">
        <v>148</v>
      </c>
      <c r="C9" s="12" t="s">
        <v>3</v>
      </c>
      <c r="D9" s="9" t="s">
        <v>7</v>
      </c>
      <c r="E9" s="9" t="s">
        <v>9</v>
      </c>
      <c r="F9" s="9" t="s">
        <v>10</v>
      </c>
      <c r="G9" s="9" t="s">
        <v>11</v>
      </c>
      <c r="H9" s="15" t="s">
        <v>13</v>
      </c>
      <c r="I9" s="15" t="s">
        <v>14</v>
      </c>
    </row>
    <row r="10" spans="1:9" s="1" customFormat="1" ht="18.75">
      <c r="A10" s="3">
        <v>1</v>
      </c>
      <c r="B10" s="3">
        <f>A10+1</f>
        <v>2</v>
      </c>
      <c r="C10" s="3">
        <f aca="true" t="shared" si="0" ref="C10:I10">B10+1</f>
        <v>3</v>
      </c>
      <c r="D10" s="3">
        <f t="shared" si="0"/>
        <v>4</v>
      </c>
      <c r="E10" s="3">
        <f t="shared" si="0"/>
        <v>5</v>
      </c>
      <c r="F10" s="3">
        <f t="shared" si="0"/>
        <v>6</v>
      </c>
      <c r="G10" s="3">
        <f t="shared" si="0"/>
        <v>7</v>
      </c>
      <c r="H10" s="3">
        <f t="shared" si="0"/>
        <v>8</v>
      </c>
      <c r="I10" s="3">
        <f t="shared" si="0"/>
        <v>9</v>
      </c>
    </row>
    <row r="11" spans="1:9" ht="18.75">
      <c r="A11" s="16">
        <v>1</v>
      </c>
      <c r="B11" s="2" t="s">
        <v>21</v>
      </c>
      <c r="C11" s="17">
        <v>0.50904</v>
      </c>
      <c r="D11" s="17">
        <v>0.33411</v>
      </c>
      <c r="E11" s="17">
        <v>0.03066371681415929</v>
      </c>
      <c r="F11" s="17">
        <v>0.16654</v>
      </c>
      <c r="G11" s="17">
        <v>0.003000314133648638</v>
      </c>
      <c r="H11" s="17">
        <f aca="true" t="shared" si="1" ref="H11:H16">C11+D11+E11+F11+G11</f>
        <v>1.0433540309478078</v>
      </c>
      <c r="I11" s="18">
        <f aca="true" t="shared" si="2" ref="I11:I16">(C11+D11+E11+F11+G11)*20%+H11</f>
        <v>1.2520248371373692</v>
      </c>
    </row>
    <row r="12" spans="1:9" ht="18.75">
      <c r="A12" s="16">
        <v>2</v>
      </c>
      <c r="B12" s="2" t="s">
        <v>48</v>
      </c>
      <c r="C12" s="17">
        <v>0.4227</v>
      </c>
      <c r="D12" s="17">
        <v>0.33411</v>
      </c>
      <c r="E12" s="17">
        <v>0.016387821460242386</v>
      </c>
      <c r="F12" s="17">
        <v>0.1264</v>
      </c>
      <c r="G12" s="17">
        <v>0.003299914924619456</v>
      </c>
      <c r="H12" s="17">
        <f t="shared" si="1"/>
        <v>0.9028977363848619</v>
      </c>
      <c r="I12" s="18">
        <f t="shared" si="2"/>
        <v>1.0834772836618343</v>
      </c>
    </row>
    <row r="13" spans="1:9" ht="18.75">
      <c r="A13" s="16">
        <v>3</v>
      </c>
      <c r="B13" s="2" t="s">
        <v>51</v>
      </c>
      <c r="C13" s="17">
        <v>0.31456</v>
      </c>
      <c r="D13" s="17">
        <v>0.33411</v>
      </c>
      <c r="E13" s="17">
        <v>0.033118279569892474</v>
      </c>
      <c r="F13" s="17">
        <v>0.07252</v>
      </c>
      <c r="G13" s="17">
        <v>0.003938225368858674</v>
      </c>
      <c r="H13" s="17">
        <f t="shared" si="1"/>
        <v>0.7582465049387512</v>
      </c>
      <c r="I13" s="18">
        <f t="shared" si="2"/>
        <v>0.9098958059265014</v>
      </c>
    </row>
    <row r="14" spans="1:9" ht="18.75">
      <c r="A14" s="16">
        <v>4</v>
      </c>
      <c r="B14" s="2" t="s">
        <v>52</v>
      </c>
      <c r="C14" s="17">
        <v>0.38925</v>
      </c>
      <c r="D14" s="17">
        <v>0.33411</v>
      </c>
      <c r="E14" s="17">
        <v>0.018845437616387337</v>
      </c>
      <c r="F14" s="17">
        <v>0.05693</v>
      </c>
      <c r="G14" s="17">
        <v>0.00487471539857382</v>
      </c>
      <c r="H14" s="17">
        <f t="shared" si="1"/>
        <v>0.8040101530149613</v>
      </c>
      <c r="I14" s="18">
        <f t="shared" si="2"/>
        <v>0.9648121836179535</v>
      </c>
    </row>
    <row r="15" spans="1:9" ht="18.75">
      <c r="A15" s="16">
        <v>5</v>
      </c>
      <c r="B15" s="2" t="s">
        <v>63</v>
      </c>
      <c r="C15" s="17">
        <v>0.42775</v>
      </c>
      <c r="D15" s="17">
        <v>0.33411</v>
      </c>
      <c r="E15" s="17">
        <v>0.020691240166180503</v>
      </c>
      <c r="F15" s="17">
        <v>0.03029</v>
      </c>
      <c r="G15" s="17">
        <v>0.0021678312508612305</v>
      </c>
      <c r="H15" s="17">
        <f t="shared" si="1"/>
        <v>0.8150090714170418</v>
      </c>
      <c r="I15" s="18">
        <f t="shared" si="2"/>
        <v>0.9780108857004501</v>
      </c>
    </row>
    <row r="16" spans="1:9" ht="18.75">
      <c r="A16" s="16">
        <v>6</v>
      </c>
      <c r="B16" s="2" t="s">
        <v>114</v>
      </c>
      <c r="C16" s="17">
        <v>0.52853</v>
      </c>
      <c r="D16" s="17">
        <v>0.33411</v>
      </c>
      <c r="E16" s="17">
        <v>0.021090731230129618</v>
      </c>
      <c r="F16" s="17">
        <v>0.06649</v>
      </c>
      <c r="G16" s="17">
        <v>0.002294313840495466</v>
      </c>
      <c r="H16" s="17">
        <f t="shared" si="1"/>
        <v>0.9525150450706251</v>
      </c>
      <c r="I16" s="18">
        <f t="shared" si="2"/>
        <v>1.14301805408475</v>
      </c>
    </row>
    <row r="17" spans="1:9" ht="18.75">
      <c r="A17" s="20"/>
      <c r="B17" s="21"/>
      <c r="C17" s="22"/>
      <c r="D17" s="22"/>
      <c r="E17" s="22"/>
      <c r="F17" s="22"/>
      <c r="G17" s="22"/>
      <c r="H17" s="22"/>
      <c r="I17" s="23"/>
    </row>
    <row r="19" spans="2:11" ht="18.75">
      <c r="B19" s="27" t="s">
        <v>163</v>
      </c>
      <c r="C19" s="27"/>
      <c r="D19" s="27"/>
      <c r="E19" s="27"/>
      <c r="J19" s="6"/>
      <c r="K19" s="8"/>
    </row>
    <row r="20" spans="2:11" ht="18.75">
      <c r="B20" s="27" t="s">
        <v>17</v>
      </c>
      <c r="C20" s="27"/>
      <c r="D20" s="27"/>
      <c r="E20" s="27"/>
      <c r="I20" s="11" t="s">
        <v>164</v>
      </c>
      <c r="K20" s="6"/>
    </row>
  </sheetData>
  <mergeCells count="4">
    <mergeCell ref="B19:E19"/>
    <mergeCell ref="B20:E20"/>
    <mergeCell ref="B7:K7"/>
    <mergeCell ref="B8:K8"/>
  </mergeCells>
  <printOptions/>
  <pageMargins left="0.6299212598425197" right="0.2362204724409449" top="0.35433070866141736" bottom="0.5118110236220472" header="0.3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EN</cp:lastModifiedBy>
  <cp:lastPrinted>2012-06-11T12:06:59Z</cp:lastPrinted>
  <dcterms:created xsi:type="dcterms:W3CDTF">1996-10-08T23:32:33Z</dcterms:created>
  <dcterms:modified xsi:type="dcterms:W3CDTF">2012-07-12T10:06:40Z</dcterms:modified>
  <cp:category/>
  <cp:version/>
  <cp:contentType/>
  <cp:contentStatus/>
  <cp:revision>1</cp:revision>
</cp:coreProperties>
</file>