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40" windowWidth="11340" windowHeight="7455" activeTab="1"/>
  </bookViews>
  <sheets>
    <sheet name=" інші споживачі" sheetId="1" r:id="rId1"/>
    <sheet name=" населення (житл.буд)" sheetId="2" r:id="rId2"/>
  </sheets>
  <externalReferences>
    <externalReference r:id="rId5"/>
  </externalReferences>
  <definedNames>
    <definedName name="_xlnm.Print_Titles" localSheetId="0">' інші споживачі'!$10:$10</definedName>
    <definedName name="_xlnm.Print_Titles" localSheetId="1">' населення (житл.буд)'!$10:$10</definedName>
    <definedName name="_xlnm.Print_Area" localSheetId="0">' інші споживачі'!$A$1:$J$52</definedName>
    <definedName name="_xlnm.Print_Area" localSheetId="1">' населення (житл.буд)'!$A$1:$O$134</definedName>
  </definedNames>
  <calcPr fullCalcOnLoad="1"/>
</workbook>
</file>

<file path=xl/sharedStrings.xml><?xml version="1.0" encoding="utf-8"?>
<sst xmlns="http://schemas.openxmlformats.org/spreadsheetml/2006/main" count="205" uniqueCount="148">
  <si>
    <t>Адреса</t>
  </si>
  <si>
    <t>№ з/п</t>
  </si>
  <si>
    <t>вул.Дзержинського, 19</t>
  </si>
  <si>
    <t>вул.Київська, 3</t>
  </si>
  <si>
    <t>вул.Київська, 5</t>
  </si>
  <si>
    <t>вул.Київська, 9</t>
  </si>
  <si>
    <t>вул.Київська, 11/3</t>
  </si>
  <si>
    <t>вул.Київська, 10-б</t>
  </si>
  <si>
    <t>вул.Київська, 18</t>
  </si>
  <si>
    <t>вул.Київська, 36</t>
  </si>
  <si>
    <t>вул.Київська, 46-а</t>
  </si>
  <si>
    <t>вул.Київська, 46-б</t>
  </si>
  <si>
    <t>вул.Київська, 46-в</t>
  </si>
  <si>
    <t>вул.Київська, 46-г</t>
  </si>
  <si>
    <t>вул.Київська, 46-д</t>
  </si>
  <si>
    <t>пров.Ковалівський, 1-а</t>
  </si>
  <si>
    <t>пров.Ковалівський, 11/7</t>
  </si>
  <si>
    <t>пров.Ковалівський, 13</t>
  </si>
  <si>
    <t>пров.Ковалівський, 22</t>
  </si>
  <si>
    <t>пров.Ковалівський, 30</t>
  </si>
  <si>
    <t>вул.Молодіжна, 23-а</t>
  </si>
  <si>
    <t>вул.Молодіжна, 25-а</t>
  </si>
  <si>
    <t>вул.Молодіжна, 27-а</t>
  </si>
  <si>
    <t>вул.Жовтневої революції, 16, к.1</t>
  </si>
  <si>
    <t>вул.Жовтневої революції, 16, к.2</t>
  </si>
  <si>
    <t>вул.Жовтневої революції, 16, к.3</t>
  </si>
  <si>
    <t>вул.Жовтневої революції, 17</t>
  </si>
  <si>
    <t>вул.Жовтневої революції, 18, к.1</t>
  </si>
  <si>
    <t>вул.Жовтневої революції, 18, к.2</t>
  </si>
  <si>
    <t>вул.Жовтневої революції, 20, к.2</t>
  </si>
  <si>
    <t>вул.Жовтневої революції, 20, к.3</t>
  </si>
  <si>
    <t>вул.Жовтневої революції, 20, к.4</t>
  </si>
  <si>
    <t>вул.Жовтневої революції, 20, к.5</t>
  </si>
  <si>
    <t>вул.Жовтневої революції, 21</t>
  </si>
  <si>
    <t>вул.Жовтневої революції, 22</t>
  </si>
  <si>
    <t>вул.Жовтневої революції, 24</t>
  </si>
  <si>
    <t>вул.Жовтневої революції, 26, к.1</t>
  </si>
  <si>
    <t>вул.Жовтневої революції, 26, к.2</t>
  </si>
  <si>
    <t>вул.Жовтневої революції, 26, к.3</t>
  </si>
  <si>
    <t>вул.Жовтневої революції, 26, к.4</t>
  </si>
  <si>
    <t>вул.Жовтневої революції, 28</t>
  </si>
  <si>
    <t>вул.Жовтневої революції, 31-а</t>
  </si>
  <si>
    <t>вул.Жовтневої революції, 33</t>
  </si>
  <si>
    <t>вул.Жовтневої революції, 37/16</t>
  </si>
  <si>
    <t>вул.Жовтневої революції, 12-а</t>
  </si>
  <si>
    <t>просп.Перемоги, 12, к.4</t>
  </si>
  <si>
    <t>просп.Перемоги, 22</t>
  </si>
  <si>
    <t>вул.Київська, 21</t>
  </si>
  <si>
    <t>вул.Енергетиків, 18</t>
  </si>
  <si>
    <t>пров.Ковалівський, 6</t>
  </si>
  <si>
    <t>вул.Київська, 10-в</t>
  </si>
  <si>
    <t>вул.Поповича, 6</t>
  </si>
  <si>
    <t>вул.Поповича, 8</t>
  </si>
  <si>
    <t>вул.Поповича, 7-б</t>
  </si>
  <si>
    <t>вул.Поповича, 10/2</t>
  </si>
  <si>
    <t>пров.Поповича, 3</t>
  </si>
  <si>
    <t>пров.Училищний, 2</t>
  </si>
  <si>
    <t>пров.Училищний, 4</t>
  </si>
  <si>
    <t>пров.Училищний, 6</t>
  </si>
  <si>
    <t>вул.Фрунзе, 5/9</t>
  </si>
  <si>
    <t>вул.Фрунзе, 14-а</t>
  </si>
  <si>
    <t>вул.Фрунзе, 14-б</t>
  </si>
  <si>
    <t>вул.Фрунзе, 14-в</t>
  </si>
  <si>
    <t>вул.Фрунзе, 18/21</t>
  </si>
  <si>
    <t>вул.Чигринська, 2</t>
  </si>
  <si>
    <t>вул.Чигринська, 7</t>
  </si>
  <si>
    <t>вул.Чигринська, 22</t>
  </si>
  <si>
    <t>вул.Чигринська, 20</t>
  </si>
  <si>
    <t>вул.Чигринська, 28</t>
  </si>
  <si>
    <t>вул.Чигринська, 32</t>
  </si>
  <si>
    <t>вул.Київська, 10-а</t>
  </si>
  <si>
    <t>вул.Чигринська, 15-а</t>
  </si>
  <si>
    <t>вул.Чигринська, 15-б</t>
  </si>
  <si>
    <t>вул.Щорса, 8</t>
  </si>
  <si>
    <t>вул.Енергетиків, 16</t>
  </si>
  <si>
    <t>вул.Енергетиків, 4</t>
  </si>
  <si>
    <t>вул.Енергетиків, 7</t>
  </si>
  <si>
    <t>вул.Енергетиків, 8</t>
  </si>
  <si>
    <t>вул.Енергетиків, 9</t>
  </si>
  <si>
    <t>вул.Енергетиків, 12</t>
  </si>
  <si>
    <t>вул.Енергетиків, 7-а</t>
  </si>
  <si>
    <t>вул.Енергетиків, 9-а</t>
  </si>
  <si>
    <t>вул.Жовтневої революції, 1</t>
  </si>
  <si>
    <t>вул.Жовтневої революції, 9-а</t>
  </si>
  <si>
    <t>вул.Жовтневої революції, 9-б</t>
  </si>
  <si>
    <t>вул.Молодіжна, 25-б</t>
  </si>
  <si>
    <t>просп.Перемоги, 12, к.1</t>
  </si>
  <si>
    <t>просп.Перемоги, 12, к.2</t>
  </si>
  <si>
    <t>просп.Перемоги, 12, к.3</t>
  </si>
  <si>
    <t>просп.Перемоги, 2</t>
  </si>
  <si>
    <t>просп.Перемоги, 6</t>
  </si>
  <si>
    <t>просп.Перемоги, 8, к.1</t>
  </si>
  <si>
    <t>просп.Перемоги, 8, к.2</t>
  </si>
  <si>
    <t>просп.Перемоги, 14</t>
  </si>
  <si>
    <t>вул.Молодіжна, 25-в</t>
  </si>
  <si>
    <t>пров.Училищний, 8</t>
  </si>
  <si>
    <t>пров.Училищний, 10</t>
  </si>
  <si>
    <t>вул.Кременчуцька, 1</t>
  </si>
  <si>
    <t>вул.Кременчуцька, 3</t>
  </si>
  <si>
    <t>вул.Кременчуцька, 5</t>
  </si>
  <si>
    <t>вул.Кременчуцька, 7</t>
  </si>
  <si>
    <t>вул.Кременчуцька, 9</t>
  </si>
  <si>
    <t>вул.Кременчуцька, 11</t>
  </si>
  <si>
    <t>вул.Молодіжна, 23-б</t>
  </si>
  <si>
    <t>вул.Молодіжна, 27-б</t>
  </si>
  <si>
    <t>вул.Радянська, 1-а</t>
  </si>
  <si>
    <t>вул.Київська, 20-а</t>
  </si>
  <si>
    <t>вул.Київська, 20-б</t>
  </si>
  <si>
    <t>вул.Кременчуцька, 13</t>
  </si>
  <si>
    <t>вул.Енергетиків, 1-а</t>
  </si>
  <si>
    <t>вул.Радянська, 4</t>
  </si>
  <si>
    <t>вул.Київська, 35(гуртож)</t>
  </si>
  <si>
    <t>до рішення виконавчого комітету</t>
  </si>
  <si>
    <t>Кіровоградської міської ради</t>
  </si>
  <si>
    <t>Тарифи на послуги з утримання будинків і споруд та прибудинкових територій</t>
  </si>
  <si>
    <t>прибирання прибудинкової території</t>
  </si>
  <si>
    <t>вивезення побутових відходів</t>
  </si>
  <si>
    <t>технічне обслуговування ліфтів</t>
  </si>
  <si>
    <t>енергопостачання ліфтів</t>
  </si>
  <si>
    <t>дератизація</t>
  </si>
  <si>
    <t>обслуговування димовентиляційних каналів</t>
  </si>
  <si>
    <t xml:space="preserve">поточний ремонт </t>
  </si>
  <si>
    <t>освітлення місць загального корисування</t>
  </si>
  <si>
    <t>посипання частини прибудинкової території</t>
  </si>
  <si>
    <t>Всього витрат, грн/кв.м</t>
  </si>
  <si>
    <t>Тариф з ПДВ, грн/кв.м</t>
  </si>
  <si>
    <t>підкачка води</t>
  </si>
  <si>
    <t>вул.Поповича, 7-лБ</t>
  </si>
  <si>
    <t>вул.Поповича, 7-лВ</t>
  </si>
  <si>
    <t>пров.Тракторний, 8-лА</t>
  </si>
  <si>
    <t>пров.Тракторний, 8-лБ</t>
  </si>
  <si>
    <t>пров.Тракторний, 8-лВ</t>
  </si>
  <si>
    <t>вул.Чигринська, 11-лБ</t>
  </si>
  <si>
    <t>вул.Чигринська, 14-лА</t>
  </si>
  <si>
    <t>вул.Чигринська, 14-лБ</t>
  </si>
  <si>
    <t>вул.Чигринська, 17-лА</t>
  </si>
  <si>
    <t>вул.Чигринська, 17-лБ</t>
  </si>
  <si>
    <t>вул.Чигринська, 17-лВ</t>
  </si>
  <si>
    <t>Тариф (в т.ч. ПДВ та рентабельність), грн/кв.м</t>
  </si>
  <si>
    <t>для інших споживачів в житлових будинках</t>
  </si>
  <si>
    <t>Заступник начальника управління економіки</t>
  </si>
  <si>
    <t>А.Пузакова</t>
  </si>
  <si>
    <t>Додаток 2</t>
  </si>
  <si>
    <t>для населення</t>
  </si>
  <si>
    <t>Додаток 1</t>
  </si>
  <si>
    <t>технічне обслуговування внутрішньобудин-кових систем</t>
  </si>
  <si>
    <t>"10" липня 2012 року</t>
  </si>
  <si>
    <t>№ 568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</si>
</sst>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E+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21" fillId="0" borderId="0" xfId="0" applyFont="1" applyAlignment="1">
      <alignment/>
    </xf>
    <xf numFmtId="190" fontId="18" fillId="0" borderId="0" xfId="0" applyNumberFormat="1" applyFont="1" applyFill="1" applyBorder="1" applyAlignment="1">
      <alignment horizontal="center"/>
    </xf>
    <xf numFmtId="190" fontId="20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191" fontId="18" fillId="0" borderId="0" xfId="0" applyNumberFormat="1" applyFont="1" applyFill="1" applyBorder="1" applyAlignment="1">
      <alignment horizontal="center" vertical="center"/>
    </xf>
    <xf numFmtId="191" fontId="18" fillId="0" borderId="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22" borderId="10" xfId="0" applyFont="1" applyFill="1" applyBorder="1" applyAlignment="1">
      <alignment/>
    </xf>
    <xf numFmtId="190" fontId="20" fillId="22" borderId="0" xfId="0" applyNumberFormat="1" applyFont="1" applyFill="1" applyAlignment="1">
      <alignment/>
    </xf>
    <xf numFmtId="1" fontId="0" fillId="22" borderId="0" xfId="0" applyNumberFormat="1" applyFill="1" applyAlignment="1">
      <alignment/>
    </xf>
    <xf numFmtId="190" fontId="0" fillId="22" borderId="0" xfId="0" applyNumberFormat="1" applyFill="1" applyAlignment="1">
      <alignment/>
    </xf>
    <xf numFmtId="0" fontId="21" fillId="22" borderId="0" xfId="0" applyFont="1" applyFill="1" applyAlignment="1">
      <alignment/>
    </xf>
    <xf numFmtId="0" fontId="0" fillId="22" borderId="0" xfId="0" applyFill="1" applyAlignment="1">
      <alignment/>
    </xf>
    <xf numFmtId="0" fontId="18" fillId="0" borderId="10" xfId="0" applyFont="1" applyBorder="1" applyAlignment="1">
      <alignment/>
    </xf>
    <xf numFmtId="191" fontId="18" fillId="0" borderId="10" xfId="0" applyNumberFormat="1" applyFont="1" applyBorder="1" applyAlignment="1">
      <alignment/>
    </xf>
    <xf numFmtId="191" fontId="18" fillId="0" borderId="10" xfId="0" applyNumberFormat="1" applyFont="1" applyBorder="1" applyAlignment="1">
      <alignment/>
    </xf>
    <xf numFmtId="191" fontId="18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right"/>
    </xf>
    <xf numFmtId="0" fontId="18" fillId="0" borderId="10" xfId="0" applyFont="1" applyFill="1" applyBorder="1" applyAlignment="1">
      <alignment/>
    </xf>
    <xf numFmtId="0" fontId="24" fillId="0" borderId="0" xfId="0" applyFont="1" applyAlignment="1">
      <alignment/>
    </xf>
    <xf numFmtId="190" fontId="18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22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Local%20Settings\Temporary%20Internet%20Files\Content.IE5\1TOCSMO3\&#1044;&#1054;&#1052;\&#1058;&#1040;&#1056;&#1048;&#1060;&#1067;%20&#1085;&#1072;%201094\&#1057;&#1074;&#1086;&#1076;&#1085;&#1072;&#1103;%20&#1082;&#1074;&#1072;&#1088;&#1090;&#1087;&#1083;&#1072;&#1090;&#1099;\&#1053;&#1086;&#1074;&#1072;&#1103;%20&#1087;&#1072;&#1087;&#1082;&#1072;%20(2)\&#1082;&#1074;&#1072;&#1088;&#1090;&#1087;&#1083;&#1072;&#1090;&#1072;%20&#1076;&#1083;&#1103;%20&#1088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алфавиту 119 прав. (2)"/>
      <sheetName val="по этаж. 119 прав. "/>
      <sheetName val="по алфавиту 119 прав. для інших"/>
      <sheetName val="по алфавиту 121 (2)"/>
      <sheetName val="по алфавиту 119 прав."/>
      <sheetName val="по алфавиту 119"/>
      <sheetName val="по алфавиту 121"/>
      <sheetName val="по этажности 119"/>
      <sheetName val="по этажности 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8"/>
  <sheetViews>
    <sheetView showZeros="0" view="pageBreakPreview" zoomScale="60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H6"/>
    </sheetView>
  </sheetViews>
  <sheetFormatPr defaultColWidth="9.00390625" defaultRowHeight="12.75"/>
  <cols>
    <col min="1" max="1" width="4.625" style="0" customWidth="1"/>
    <col min="2" max="2" width="40.375" style="0" customWidth="1"/>
    <col min="3" max="10" width="15.75390625" style="29" customWidth="1"/>
    <col min="13" max="13" width="9.875" style="0" bestFit="1" customWidth="1"/>
  </cols>
  <sheetData>
    <row r="1" spans="3:10" s="1" customFormat="1" ht="18.75">
      <c r="C1" s="13"/>
      <c r="D1" s="13"/>
      <c r="H1" s="10" t="s">
        <v>142</v>
      </c>
      <c r="I1" s="10"/>
      <c r="J1" s="10"/>
    </row>
    <row r="2" spans="3:10" s="1" customFormat="1" ht="18.75">
      <c r="C2" s="13"/>
      <c r="D2" s="13"/>
      <c r="H2" s="10" t="s">
        <v>112</v>
      </c>
      <c r="I2" s="10"/>
      <c r="J2" s="10"/>
    </row>
    <row r="3" spans="3:10" s="1" customFormat="1" ht="18.75">
      <c r="C3" s="13"/>
      <c r="D3" s="13"/>
      <c r="H3" s="10" t="s">
        <v>113</v>
      </c>
      <c r="I3" s="10"/>
      <c r="J3" s="10"/>
    </row>
    <row r="4" spans="3:10" s="1" customFormat="1" ht="18.75">
      <c r="C4" s="13"/>
      <c r="D4" s="13"/>
      <c r="H4" s="10" t="s">
        <v>146</v>
      </c>
      <c r="I4" s="10"/>
      <c r="J4" s="10"/>
    </row>
    <row r="5" spans="3:10" s="1" customFormat="1" ht="18.75">
      <c r="C5" s="13"/>
      <c r="D5" s="13"/>
      <c r="H5" s="10" t="s">
        <v>147</v>
      </c>
      <c r="I5" s="10"/>
      <c r="J5" s="10"/>
    </row>
    <row r="6" spans="2:10" s="1" customFormat="1" ht="18.75">
      <c r="B6" s="39" t="s">
        <v>114</v>
      </c>
      <c r="C6" s="39"/>
      <c r="D6" s="39"/>
      <c r="E6" s="39"/>
      <c r="F6" s="39"/>
      <c r="G6" s="39"/>
      <c r="H6" s="39"/>
      <c r="I6" s="10"/>
      <c r="J6" s="10"/>
    </row>
    <row r="7" spans="2:10" s="1" customFormat="1" ht="18.75">
      <c r="B7" s="39" t="s">
        <v>139</v>
      </c>
      <c r="C7" s="39"/>
      <c r="D7" s="39"/>
      <c r="E7" s="39"/>
      <c r="F7" s="39"/>
      <c r="G7" s="39"/>
      <c r="H7" s="39"/>
      <c r="I7" s="10"/>
      <c r="J7" s="10"/>
    </row>
    <row r="8" spans="3:10" s="1" customFormat="1" ht="7.5" customHeight="1">
      <c r="C8" s="13"/>
      <c r="D8" s="13"/>
      <c r="E8" s="13"/>
      <c r="F8" s="13"/>
      <c r="G8" s="13"/>
      <c r="H8" s="13"/>
      <c r="I8" s="10"/>
      <c r="J8" s="10"/>
    </row>
    <row r="9" spans="1:10" s="1" customFormat="1" ht="138.75" customHeight="1">
      <c r="A9" s="31" t="s">
        <v>1</v>
      </c>
      <c r="B9" s="32" t="s">
        <v>0</v>
      </c>
      <c r="C9" s="33" t="s">
        <v>115</v>
      </c>
      <c r="D9" s="33" t="s">
        <v>145</v>
      </c>
      <c r="E9" s="33" t="s">
        <v>119</v>
      </c>
      <c r="F9" s="33" t="s">
        <v>120</v>
      </c>
      <c r="G9" s="33" t="s">
        <v>121</v>
      </c>
      <c r="H9" s="33" t="s">
        <v>123</v>
      </c>
      <c r="I9" s="33" t="s">
        <v>124</v>
      </c>
      <c r="J9" s="33" t="s">
        <v>138</v>
      </c>
    </row>
    <row r="10" spans="1:10" s="1" customFormat="1" ht="18" customHeight="1">
      <c r="A10" s="12">
        <v>1</v>
      </c>
      <c r="B10" s="12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</row>
    <row r="11" spans="1:10" s="1" customFormat="1" ht="18" customHeight="1">
      <c r="A11" s="35">
        <v>1</v>
      </c>
      <c r="B11" s="23" t="s">
        <v>76</v>
      </c>
      <c r="C11" s="23"/>
      <c r="D11" s="23">
        <v>0.31355</v>
      </c>
      <c r="E11" s="23"/>
      <c r="F11" s="23"/>
      <c r="G11" s="25">
        <v>0.15216</v>
      </c>
      <c r="H11" s="27"/>
      <c r="I11" s="25">
        <f>SUM(C11:H11)</f>
        <v>0.46570999999999996</v>
      </c>
      <c r="J11" s="30">
        <f>I11*1.2*2</f>
        <v>1.1177039999999998</v>
      </c>
    </row>
    <row r="12" spans="1:10" s="1" customFormat="1" ht="18.75" customHeight="1">
      <c r="A12" s="35">
        <f aca="true" t="shared" si="0" ref="A12:A43">A11+1</f>
        <v>2</v>
      </c>
      <c r="B12" s="23" t="s">
        <v>82</v>
      </c>
      <c r="C12" s="23">
        <v>0.29011</v>
      </c>
      <c r="D12" s="23">
        <v>0.31553</v>
      </c>
      <c r="E12" s="23">
        <v>0.00816</v>
      </c>
      <c r="F12" s="25">
        <v>0.019456055417798244</v>
      </c>
      <c r="G12" s="25">
        <v>0.0199</v>
      </c>
      <c r="H12" s="27">
        <v>6E-05</v>
      </c>
      <c r="I12" s="25">
        <f aca="true" t="shared" si="1" ref="I12:I49">SUM(C12:H12)</f>
        <v>0.6532160554177981</v>
      </c>
      <c r="J12" s="30">
        <f aca="true" t="shared" si="2" ref="J12:J49">I12*1.2*2</f>
        <v>1.5677185330027155</v>
      </c>
    </row>
    <row r="13" spans="1:10" s="1" customFormat="1" ht="18.75" customHeight="1">
      <c r="A13" s="35">
        <f t="shared" si="0"/>
        <v>3</v>
      </c>
      <c r="B13" s="23" t="s">
        <v>23</v>
      </c>
      <c r="C13" s="23"/>
      <c r="D13" s="23"/>
      <c r="E13" s="23"/>
      <c r="F13" s="25"/>
      <c r="G13" s="25">
        <v>0.01676</v>
      </c>
      <c r="H13" s="27"/>
      <c r="I13" s="25">
        <f t="shared" si="1"/>
        <v>0.01676</v>
      </c>
      <c r="J13" s="30">
        <f t="shared" si="2"/>
        <v>0.040224</v>
      </c>
    </row>
    <row r="14" spans="1:10" s="1" customFormat="1" ht="18.75" customHeight="1">
      <c r="A14" s="35">
        <f t="shared" si="0"/>
        <v>4</v>
      </c>
      <c r="B14" s="28" t="s">
        <v>25</v>
      </c>
      <c r="C14" s="23">
        <v>0.38626</v>
      </c>
      <c r="D14" s="23">
        <v>0.35377</v>
      </c>
      <c r="E14" s="23">
        <v>0.00758</v>
      </c>
      <c r="F14" s="25">
        <v>0.020324543610547665</v>
      </c>
      <c r="G14" s="25">
        <v>0.02321</v>
      </c>
      <c r="H14" s="27">
        <v>0.00012</v>
      </c>
      <c r="I14" s="25">
        <f t="shared" si="1"/>
        <v>0.7912645436105477</v>
      </c>
      <c r="J14" s="30">
        <f t="shared" si="2"/>
        <v>1.8990349046653143</v>
      </c>
    </row>
    <row r="15" spans="1:10" s="1" customFormat="1" ht="18.75" customHeight="1">
      <c r="A15" s="35">
        <f t="shared" si="0"/>
        <v>5</v>
      </c>
      <c r="B15" s="23" t="s">
        <v>27</v>
      </c>
      <c r="C15" s="23">
        <v>0.39753</v>
      </c>
      <c r="D15" s="23">
        <v>0.33803</v>
      </c>
      <c r="E15" s="23">
        <v>0.0083</v>
      </c>
      <c r="F15" s="25">
        <v>0.02510098637858149</v>
      </c>
      <c r="G15" s="25">
        <v>0.02126</v>
      </c>
      <c r="H15" s="27">
        <v>0.00014</v>
      </c>
      <c r="I15" s="25">
        <f t="shared" si="1"/>
        <v>0.7903609863785814</v>
      </c>
      <c r="J15" s="30">
        <f t="shared" si="2"/>
        <v>1.8968663673085953</v>
      </c>
    </row>
    <row r="16" spans="1:10" s="1" customFormat="1" ht="18.75" customHeight="1">
      <c r="A16" s="35">
        <f t="shared" si="0"/>
        <v>6</v>
      </c>
      <c r="B16" s="23" t="s">
        <v>29</v>
      </c>
      <c r="C16" s="23">
        <v>0.44926</v>
      </c>
      <c r="D16" s="23">
        <v>0.33337</v>
      </c>
      <c r="E16" s="23">
        <v>0.01615</v>
      </c>
      <c r="F16" s="25">
        <v>0.034900731452455584</v>
      </c>
      <c r="G16" s="25">
        <v>0.04197</v>
      </c>
      <c r="H16" s="27">
        <v>7E-05</v>
      </c>
      <c r="I16" s="25">
        <f t="shared" si="1"/>
        <v>0.8757207314524554</v>
      </c>
      <c r="J16" s="30">
        <f t="shared" si="2"/>
        <v>2.101729755485893</v>
      </c>
    </row>
    <row r="17" spans="1:10" s="1" customFormat="1" ht="18.75" customHeight="1">
      <c r="A17" s="35">
        <f t="shared" si="0"/>
        <v>7</v>
      </c>
      <c r="B17" s="23" t="s">
        <v>30</v>
      </c>
      <c r="C17" s="23">
        <v>0.50428</v>
      </c>
      <c r="D17" s="23">
        <v>0.36629</v>
      </c>
      <c r="E17" s="23">
        <v>0.01644</v>
      </c>
      <c r="F17" s="25">
        <v>0.035431400282885425</v>
      </c>
      <c r="G17" s="25">
        <v>0.04535</v>
      </c>
      <c r="H17" s="27">
        <v>0.00012</v>
      </c>
      <c r="I17" s="25">
        <f t="shared" si="1"/>
        <v>0.9679114002828854</v>
      </c>
      <c r="J17" s="30">
        <f t="shared" si="2"/>
        <v>2.322987360678925</v>
      </c>
    </row>
    <row r="18" spans="1:10" s="1" customFormat="1" ht="18.75" customHeight="1">
      <c r="A18" s="35">
        <f t="shared" si="0"/>
        <v>8</v>
      </c>
      <c r="B18" s="23" t="s">
        <v>31</v>
      </c>
      <c r="C18" s="23">
        <v>0.47457</v>
      </c>
      <c r="D18" s="23">
        <v>0.36872</v>
      </c>
      <c r="E18" s="23">
        <v>0.01124</v>
      </c>
      <c r="F18" s="25">
        <v>0.03380566801619433</v>
      </c>
      <c r="G18" s="25">
        <v>0.04432</v>
      </c>
      <c r="H18" s="27">
        <v>7E-05</v>
      </c>
      <c r="I18" s="25">
        <f t="shared" si="1"/>
        <v>0.9327256680161944</v>
      </c>
      <c r="J18" s="30">
        <f>I18*1.2*2+0.0001</f>
        <v>2.2386416032388667</v>
      </c>
    </row>
    <row r="19" spans="1:10" s="1" customFormat="1" ht="18.75" customHeight="1">
      <c r="A19" s="35">
        <f t="shared" si="0"/>
        <v>9</v>
      </c>
      <c r="B19" s="23" t="s">
        <v>33</v>
      </c>
      <c r="C19" s="23">
        <v>0.54595</v>
      </c>
      <c r="D19" s="23"/>
      <c r="E19" s="23"/>
      <c r="F19" s="25"/>
      <c r="G19" s="25">
        <v>0.17246</v>
      </c>
      <c r="H19" s="27">
        <v>0.00018</v>
      </c>
      <c r="I19" s="25">
        <f t="shared" si="1"/>
        <v>0.71859</v>
      </c>
      <c r="J19" s="30">
        <f t="shared" si="2"/>
        <v>1.724616</v>
      </c>
    </row>
    <row r="20" spans="1:10" s="1" customFormat="1" ht="18.75" customHeight="1">
      <c r="A20" s="35">
        <f t="shared" si="0"/>
        <v>10</v>
      </c>
      <c r="B20" s="23" t="s">
        <v>34</v>
      </c>
      <c r="C20" s="23">
        <v>0.42222</v>
      </c>
      <c r="D20" s="23">
        <v>0.33644</v>
      </c>
      <c r="E20" s="23">
        <v>0.00923</v>
      </c>
      <c r="F20" s="25">
        <v>0.026660014966325765</v>
      </c>
      <c r="G20" s="25">
        <v>0.0226</v>
      </c>
      <c r="H20" s="27">
        <v>0.00012</v>
      </c>
      <c r="I20" s="25">
        <f t="shared" si="1"/>
        <v>0.8172700149663257</v>
      </c>
      <c r="J20" s="30">
        <f t="shared" si="2"/>
        <v>1.9614480359191815</v>
      </c>
    </row>
    <row r="21" spans="1:10" s="1" customFormat="1" ht="18.75" customHeight="1">
      <c r="A21" s="35">
        <f t="shared" si="0"/>
        <v>11</v>
      </c>
      <c r="B21" s="23" t="s">
        <v>35</v>
      </c>
      <c r="C21" s="23">
        <v>0.16744</v>
      </c>
      <c r="D21" s="23">
        <v>0.33252</v>
      </c>
      <c r="E21" s="23">
        <v>0.00932</v>
      </c>
      <c r="F21" s="25">
        <v>0.014576059850374065</v>
      </c>
      <c r="G21" s="25">
        <v>0.02032</v>
      </c>
      <c r="H21" s="27">
        <v>6E-05</v>
      </c>
      <c r="I21" s="25">
        <f t="shared" si="1"/>
        <v>0.5442360598503739</v>
      </c>
      <c r="J21" s="30">
        <f t="shared" si="2"/>
        <v>1.3061665436408973</v>
      </c>
    </row>
    <row r="22" spans="1:10" s="1" customFormat="1" ht="18.75" customHeight="1">
      <c r="A22" s="35">
        <f t="shared" si="0"/>
        <v>12</v>
      </c>
      <c r="B22" s="23" t="s">
        <v>36</v>
      </c>
      <c r="C22" s="23">
        <v>0.33118</v>
      </c>
      <c r="D22" s="23">
        <v>0.32155</v>
      </c>
      <c r="E22" s="23">
        <v>0.02622</v>
      </c>
      <c r="F22" s="25"/>
      <c r="G22" s="25">
        <v>0.01793</v>
      </c>
      <c r="H22" s="27">
        <v>0.0001</v>
      </c>
      <c r="I22" s="25">
        <f t="shared" si="1"/>
        <v>0.69698</v>
      </c>
      <c r="J22" s="30">
        <f t="shared" si="2"/>
        <v>1.672752</v>
      </c>
    </row>
    <row r="23" spans="1:10" s="1" customFormat="1" ht="18.75" customHeight="1">
      <c r="A23" s="35">
        <f t="shared" si="0"/>
        <v>13</v>
      </c>
      <c r="B23" s="23" t="s">
        <v>37</v>
      </c>
      <c r="C23" s="23">
        <v>0.26503</v>
      </c>
      <c r="D23" s="23">
        <v>0.34269</v>
      </c>
      <c r="E23" s="23">
        <v>0.00933</v>
      </c>
      <c r="F23" s="25">
        <v>0.021081338573299985</v>
      </c>
      <c r="G23" s="25">
        <v>0.02362</v>
      </c>
      <c r="H23" s="27">
        <v>9E-05</v>
      </c>
      <c r="I23" s="25">
        <f t="shared" si="1"/>
        <v>0.6618413385733</v>
      </c>
      <c r="J23" s="30">
        <f t="shared" si="2"/>
        <v>1.5884192125759198</v>
      </c>
    </row>
    <row r="24" spans="1:10" s="1" customFormat="1" ht="18.75" customHeight="1">
      <c r="A24" s="35">
        <f t="shared" si="0"/>
        <v>14</v>
      </c>
      <c r="B24" s="23" t="s">
        <v>38</v>
      </c>
      <c r="C24" s="23">
        <v>0.35491</v>
      </c>
      <c r="D24" s="23">
        <v>0.32059</v>
      </c>
      <c r="E24" s="23">
        <v>0.00922</v>
      </c>
      <c r="F24" s="25">
        <v>0.021787345075016305</v>
      </c>
      <c r="G24" s="25">
        <v>0.02285</v>
      </c>
      <c r="H24" s="27">
        <v>0.00014</v>
      </c>
      <c r="I24" s="25">
        <f t="shared" si="1"/>
        <v>0.7294973450750164</v>
      </c>
      <c r="J24" s="30">
        <f t="shared" si="2"/>
        <v>1.7507936281800394</v>
      </c>
    </row>
    <row r="25" spans="1:10" s="1" customFormat="1" ht="18.75" customHeight="1">
      <c r="A25" s="35">
        <f t="shared" si="0"/>
        <v>15</v>
      </c>
      <c r="B25" s="23" t="s">
        <v>41</v>
      </c>
      <c r="C25" s="23">
        <v>0.35236</v>
      </c>
      <c r="D25" s="23">
        <v>0.31297</v>
      </c>
      <c r="E25" s="23">
        <v>0.01526</v>
      </c>
      <c r="F25" s="25"/>
      <c r="G25" s="25">
        <v>0.07888</v>
      </c>
      <c r="H25" s="27">
        <v>6E-05</v>
      </c>
      <c r="I25" s="25">
        <f t="shared" si="1"/>
        <v>0.75953</v>
      </c>
      <c r="J25" s="30">
        <f t="shared" si="2"/>
        <v>1.822872</v>
      </c>
    </row>
    <row r="26" spans="1:10" s="1" customFormat="1" ht="18.75" customHeight="1">
      <c r="A26" s="35">
        <f t="shared" si="0"/>
        <v>16</v>
      </c>
      <c r="B26" s="23" t="s">
        <v>42</v>
      </c>
      <c r="C26" s="23">
        <v>0.91497</v>
      </c>
      <c r="D26" s="23"/>
      <c r="E26" s="23"/>
      <c r="F26" s="25"/>
      <c r="G26" s="25">
        <v>0.07388</v>
      </c>
      <c r="H26" s="27">
        <v>0.00029</v>
      </c>
      <c r="I26" s="25">
        <f t="shared" si="1"/>
        <v>0.98914</v>
      </c>
      <c r="J26" s="30">
        <f t="shared" si="2"/>
        <v>2.373936</v>
      </c>
    </row>
    <row r="27" spans="1:10" s="1" customFormat="1" ht="18.75" customHeight="1">
      <c r="A27" s="35">
        <f t="shared" si="0"/>
        <v>17</v>
      </c>
      <c r="B27" s="23" t="s">
        <v>43</v>
      </c>
      <c r="C27" s="23">
        <v>0.51973</v>
      </c>
      <c r="D27" s="23">
        <v>0.32524</v>
      </c>
      <c r="E27" s="23">
        <v>0.01593</v>
      </c>
      <c r="F27" s="25">
        <v>0.06705144291091593</v>
      </c>
      <c r="G27" s="25">
        <v>0.04827</v>
      </c>
      <c r="H27" s="27">
        <v>0.00017</v>
      </c>
      <c r="I27" s="25">
        <f t="shared" si="1"/>
        <v>0.976391442910916</v>
      </c>
      <c r="J27" s="30">
        <f t="shared" si="2"/>
        <v>2.343339462986198</v>
      </c>
    </row>
    <row r="28" spans="1:10" s="1" customFormat="1" ht="18.75" customHeight="1">
      <c r="A28" s="35">
        <f t="shared" si="0"/>
        <v>18</v>
      </c>
      <c r="B28" s="23" t="s">
        <v>3</v>
      </c>
      <c r="C28" s="23">
        <v>0.57751</v>
      </c>
      <c r="D28" s="23">
        <v>0.32544</v>
      </c>
      <c r="E28" s="23"/>
      <c r="F28" s="25"/>
      <c r="G28" s="25">
        <v>0.17918</v>
      </c>
      <c r="H28" s="27">
        <v>0.00017</v>
      </c>
      <c r="I28" s="25">
        <f t="shared" si="1"/>
        <v>1.0822999999999998</v>
      </c>
      <c r="J28" s="30">
        <f t="shared" si="2"/>
        <v>2.5975199999999994</v>
      </c>
    </row>
    <row r="29" spans="1:10" s="1" customFormat="1" ht="18.75" customHeight="1">
      <c r="A29" s="35">
        <f t="shared" si="0"/>
        <v>19</v>
      </c>
      <c r="B29" s="23" t="s">
        <v>70</v>
      </c>
      <c r="C29" s="23">
        <v>0.39354</v>
      </c>
      <c r="D29" s="23"/>
      <c r="E29" s="23">
        <v>0.01762</v>
      </c>
      <c r="F29" s="25">
        <v>0.027405128205128203</v>
      </c>
      <c r="G29" s="25">
        <v>0.1401</v>
      </c>
      <c r="H29" s="27">
        <v>9E-05</v>
      </c>
      <c r="I29" s="25">
        <f t="shared" si="1"/>
        <v>0.5787551282051283</v>
      </c>
      <c r="J29" s="30">
        <f t="shared" si="2"/>
        <v>1.389012307692308</v>
      </c>
    </row>
    <row r="30" spans="1:10" s="1" customFormat="1" ht="18.75" customHeight="1">
      <c r="A30" s="35">
        <f t="shared" si="0"/>
        <v>20</v>
      </c>
      <c r="B30" s="23" t="s">
        <v>6</v>
      </c>
      <c r="C30" s="23">
        <v>0.44102</v>
      </c>
      <c r="D30" s="23">
        <v>0.31422</v>
      </c>
      <c r="E30" s="23">
        <v>0.01655</v>
      </c>
      <c r="F30" s="25">
        <v>0.018375404530744335</v>
      </c>
      <c r="G30" s="25">
        <v>0.09116</v>
      </c>
      <c r="H30" s="27">
        <v>0.00013</v>
      </c>
      <c r="I30" s="25">
        <f t="shared" si="1"/>
        <v>0.8814554045307443</v>
      </c>
      <c r="J30" s="30">
        <f t="shared" si="2"/>
        <v>2.1154929708737864</v>
      </c>
    </row>
    <row r="31" spans="1:10" s="1" customFormat="1" ht="18.75" customHeight="1">
      <c r="A31" s="35">
        <f t="shared" si="0"/>
        <v>21</v>
      </c>
      <c r="B31" s="23" t="s">
        <v>8</v>
      </c>
      <c r="C31" s="23">
        <v>0.26284</v>
      </c>
      <c r="D31" s="23"/>
      <c r="E31" s="23"/>
      <c r="F31" s="25"/>
      <c r="G31" s="25">
        <v>0.14224</v>
      </c>
      <c r="H31" s="27">
        <v>7E-05</v>
      </c>
      <c r="I31" s="25">
        <f t="shared" si="1"/>
        <v>0.40515</v>
      </c>
      <c r="J31" s="30">
        <f t="shared" si="2"/>
        <v>0.97236</v>
      </c>
    </row>
    <row r="32" spans="1:10" s="1" customFormat="1" ht="18.75" customHeight="1">
      <c r="A32" s="35">
        <f t="shared" si="0"/>
        <v>22</v>
      </c>
      <c r="B32" s="23" t="s">
        <v>106</v>
      </c>
      <c r="C32" s="23">
        <v>0.26851</v>
      </c>
      <c r="D32" s="23"/>
      <c r="E32" s="23"/>
      <c r="F32" s="25"/>
      <c r="G32" s="25">
        <v>0.15395</v>
      </c>
      <c r="H32" s="27">
        <v>9E-05</v>
      </c>
      <c r="I32" s="25">
        <f t="shared" si="1"/>
        <v>0.42255000000000004</v>
      </c>
      <c r="J32" s="30">
        <f t="shared" si="2"/>
        <v>1.0141200000000001</v>
      </c>
    </row>
    <row r="33" spans="1:10" s="1" customFormat="1" ht="18.75" customHeight="1">
      <c r="A33" s="35">
        <f t="shared" si="0"/>
        <v>23</v>
      </c>
      <c r="B33" s="23" t="s">
        <v>17</v>
      </c>
      <c r="C33" s="23">
        <v>0.26108</v>
      </c>
      <c r="D33" s="23">
        <v>0.32799</v>
      </c>
      <c r="E33" s="23">
        <v>0.00789</v>
      </c>
      <c r="F33" s="25">
        <v>0.020748026400931797</v>
      </c>
      <c r="G33" s="25">
        <v>0.02227</v>
      </c>
      <c r="H33" s="27">
        <v>8E-05</v>
      </c>
      <c r="I33" s="25">
        <f t="shared" si="1"/>
        <v>0.6400580264009317</v>
      </c>
      <c r="J33" s="30">
        <f t="shared" si="2"/>
        <v>1.536139263362236</v>
      </c>
    </row>
    <row r="34" spans="1:10" s="1" customFormat="1" ht="18.75" customHeight="1">
      <c r="A34" s="35">
        <f t="shared" si="0"/>
        <v>24</v>
      </c>
      <c r="B34" s="23" t="s">
        <v>98</v>
      </c>
      <c r="C34" s="23">
        <v>0.42326</v>
      </c>
      <c r="D34" s="23">
        <v>0.35434</v>
      </c>
      <c r="E34" s="23">
        <v>0.00913</v>
      </c>
      <c r="F34" s="25">
        <v>0.07175651481997214</v>
      </c>
      <c r="G34" s="25">
        <v>0.04267</v>
      </c>
      <c r="H34" s="27">
        <v>0.00011</v>
      </c>
      <c r="I34" s="25">
        <f t="shared" si="1"/>
        <v>0.9012665148199722</v>
      </c>
      <c r="J34" s="30">
        <f t="shared" si="2"/>
        <v>2.1630396355679333</v>
      </c>
    </row>
    <row r="35" spans="1:10" s="1" customFormat="1" ht="18.75" customHeight="1">
      <c r="A35" s="35">
        <f t="shared" si="0"/>
        <v>25</v>
      </c>
      <c r="B35" s="23" t="s">
        <v>102</v>
      </c>
      <c r="C35" s="23">
        <v>0.44341</v>
      </c>
      <c r="D35" s="23">
        <v>0.37395</v>
      </c>
      <c r="E35" s="23">
        <v>0.00512</v>
      </c>
      <c r="F35" s="25">
        <v>0.071353001017294</v>
      </c>
      <c r="G35" s="25">
        <v>0.04786</v>
      </c>
      <c r="H35" s="27">
        <v>0.00014</v>
      </c>
      <c r="I35" s="25">
        <f t="shared" si="1"/>
        <v>0.9418330010172942</v>
      </c>
      <c r="J35" s="30">
        <f t="shared" si="2"/>
        <v>2.260399202441506</v>
      </c>
    </row>
    <row r="36" spans="1:10" s="1" customFormat="1" ht="18.75" customHeight="1">
      <c r="A36" s="35">
        <f t="shared" si="0"/>
        <v>26</v>
      </c>
      <c r="B36" s="23" t="s">
        <v>89</v>
      </c>
      <c r="C36" s="23">
        <v>0.15269</v>
      </c>
      <c r="D36" s="23">
        <v>0.33287</v>
      </c>
      <c r="E36" s="23">
        <v>0.00904</v>
      </c>
      <c r="F36" s="25">
        <v>0.018590141866003936</v>
      </c>
      <c r="G36" s="25">
        <v>0.02219</v>
      </c>
      <c r="H36" s="27">
        <v>5E-05</v>
      </c>
      <c r="I36" s="25">
        <f t="shared" si="1"/>
        <v>0.5354301418660039</v>
      </c>
      <c r="J36" s="30">
        <f t="shared" si="2"/>
        <v>1.2850323404784094</v>
      </c>
    </row>
    <row r="37" spans="1:10" s="11" customFormat="1" ht="18.75" customHeight="1">
      <c r="A37" s="35">
        <f t="shared" si="0"/>
        <v>27</v>
      </c>
      <c r="B37" s="23" t="s">
        <v>90</v>
      </c>
      <c r="C37" s="23">
        <v>0.22387</v>
      </c>
      <c r="D37" s="23">
        <v>0.32658</v>
      </c>
      <c r="E37" s="23">
        <v>0.00934</v>
      </c>
      <c r="F37" s="25">
        <v>0.019974608265677724</v>
      </c>
      <c r="G37" s="25">
        <v>0.02292</v>
      </c>
      <c r="H37" s="27">
        <v>5E-05</v>
      </c>
      <c r="I37" s="25">
        <f t="shared" si="1"/>
        <v>0.6027346082656778</v>
      </c>
      <c r="J37" s="30">
        <f t="shared" si="2"/>
        <v>1.4465630598376267</v>
      </c>
    </row>
    <row r="38" spans="1:10" s="1" customFormat="1" ht="18" customHeight="1">
      <c r="A38" s="35">
        <f t="shared" si="0"/>
        <v>28</v>
      </c>
      <c r="B38" s="23" t="s">
        <v>93</v>
      </c>
      <c r="C38" s="23">
        <v>0.14848</v>
      </c>
      <c r="D38" s="23">
        <v>0.32369</v>
      </c>
      <c r="E38" s="23">
        <v>0.00968</v>
      </c>
      <c r="F38" s="25">
        <v>0.017908398476648626</v>
      </c>
      <c r="G38" s="25">
        <v>0.02154</v>
      </c>
      <c r="H38" s="27">
        <v>5E-05</v>
      </c>
      <c r="I38" s="25">
        <f t="shared" si="1"/>
        <v>0.5213483984766486</v>
      </c>
      <c r="J38" s="30">
        <f t="shared" si="2"/>
        <v>1.2512361563439567</v>
      </c>
    </row>
    <row r="39" spans="1:10" s="1" customFormat="1" ht="18.75" customHeight="1">
      <c r="A39" s="35">
        <f t="shared" si="0"/>
        <v>29</v>
      </c>
      <c r="B39" s="23" t="s">
        <v>127</v>
      </c>
      <c r="C39" s="23">
        <v>0.32857</v>
      </c>
      <c r="D39" s="23">
        <v>0.31342</v>
      </c>
      <c r="E39" s="23">
        <v>0.02008</v>
      </c>
      <c r="F39" s="25">
        <v>0.023703703703703703</v>
      </c>
      <c r="G39" s="25">
        <v>0.05147</v>
      </c>
      <c r="H39" s="27">
        <v>9E-05</v>
      </c>
      <c r="I39" s="25">
        <f t="shared" si="1"/>
        <v>0.7373337037037037</v>
      </c>
      <c r="J39" s="30">
        <f t="shared" si="2"/>
        <v>1.7696008888888888</v>
      </c>
    </row>
    <row r="40" spans="1:10" s="1" customFormat="1" ht="18.75" customHeight="1">
      <c r="A40" s="35">
        <f t="shared" si="0"/>
        <v>30</v>
      </c>
      <c r="B40" s="23" t="s">
        <v>128</v>
      </c>
      <c r="C40" s="23">
        <v>0.3121</v>
      </c>
      <c r="D40" s="23">
        <v>0.31731</v>
      </c>
      <c r="E40" s="23">
        <v>0.01967</v>
      </c>
      <c r="F40" s="25">
        <v>0.02405007200620361</v>
      </c>
      <c r="G40" s="25">
        <v>0.03899</v>
      </c>
      <c r="H40" s="27">
        <v>0.0001</v>
      </c>
      <c r="I40" s="25">
        <f t="shared" si="1"/>
        <v>0.7122200720062035</v>
      </c>
      <c r="J40" s="30">
        <f t="shared" si="2"/>
        <v>1.7093281728148884</v>
      </c>
    </row>
    <row r="41" spans="1:10" s="1" customFormat="1" ht="18.75" customHeight="1">
      <c r="A41" s="35">
        <f t="shared" si="0"/>
        <v>31</v>
      </c>
      <c r="B41" s="23" t="s">
        <v>105</v>
      </c>
      <c r="C41" s="23">
        <v>0.50837</v>
      </c>
      <c r="D41" s="23">
        <v>0.32492</v>
      </c>
      <c r="E41" s="23">
        <v>0.01414</v>
      </c>
      <c r="F41" s="25">
        <v>0.021539701733172108</v>
      </c>
      <c r="G41" s="25">
        <v>0.05923</v>
      </c>
      <c r="H41" s="27">
        <v>0.00016</v>
      </c>
      <c r="I41" s="25">
        <f t="shared" si="1"/>
        <v>0.9283597017331722</v>
      </c>
      <c r="J41" s="30">
        <f t="shared" si="2"/>
        <v>2.2280632841596133</v>
      </c>
    </row>
    <row r="42" spans="1:10" s="1" customFormat="1" ht="18.75" customHeight="1">
      <c r="A42" s="35">
        <f t="shared" si="0"/>
        <v>32</v>
      </c>
      <c r="B42" s="23" t="s">
        <v>110</v>
      </c>
      <c r="C42" s="23">
        <v>0.3374</v>
      </c>
      <c r="D42" s="23">
        <v>0.32702</v>
      </c>
      <c r="E42" s="23">
        <v>0.0091</v>
      </c>
      <c r="F42" s="25"/>
      <c r="G42" s="25">
        <v>0.02977</v>
      </c>
      <c r="H42" s="27">
        <v>9E-05</v>
      </c>
      <c r="I42" s="25">
        <f t="shared" si="1"/>
        <v>0.70338</v>
      </c>
      <c r="J42" s="30">
        <f t="shared" si="2"/>
        <v>1.688112</v>
      </c>
    </row>
    <row r="43" spans="1:10" s="1" customFormat="1" ht="18.75" customHeight="1">
      <c r="A43" s="35">
        <f t="shared" si="0"/>
        <v>33</v>
      </c>
      <c r="B43" s="23" t="s">
        <v>56</v>
      </c>
      <c r="C43" s="23">
        <v>0.77679</v>
      </c>
      <c r="D43" s="23">
        <v>0.37123</v>
      </c>
      <c r="E43" s="23">
        <v>0.00055</v>
      </c>
      <c r="F43" s="25">
        <v>0.021297273526824978</v>
      </c>
      <c r="G43" s="25">
        <v>0.07106</v>
      </c>
      <c r="H43" s="27">
        <v>8E-05</v>
      </c>
      <c r="I43" s="25">
        <f t="shared" si="1"/>
        <v>1.2410072735268252</v>
      </c>
      <c r="J43" s="30">
        <f t="shared" si="2"/>
        <v>2.9784174564643804</v>
      </c>
    </row>
    <row r="44" spans="1:10" s="1" customFormat="1" ht="18.75" customHeight="1">
      <c r="A44" s="35">
        <f aca="true" t="shared" si="3" ref="A44:A49">A43+1</f>
        <v>34</v>
      </c>
      <c r="B44" s="23" t="s">
        <v>63</v>
      </c>
      <c r="C44" s="23">
        <v>0.36313</v>
      </c>
      <c r="D44" s="23">
        <v>0.32674</v>
      </c>
      <c r="E44" s="23">
        <v>0.00854</v>
      </c>
      <c r="F44" s="25">
        <v>0.020418500663732273</v>
      </c>
      <c r="G44" s="25">
        <v>0.02513</v>
      </c>
      <c r="H44" s="27">
        <v>0.00012</v>
      </c>
      <c r="I44" s="25">
        <f t="shared" si="1"/>
        <v>0.7440785006637323</v>
      </c>
      <c r="J44" s="30">
        <f t="shared" si="2"/>
        <v>1.7857884015929575</v>
      </c>
    </row>
    <row r="45" spans="1:10" s="1" customFormat="1" ht="18.75" customHeight="1">
      <c r="A45" s="35">
        <f t="shared" si="3"/>
        <v>35</v>
      </c>
      <c r="B45" s="23" t="s">
        <v>64</v>
      </c>
      <c r="C45" s="23">
        <v>0.4805</v>
      </c>
      <c r="D45" s="23">
        <v>0.36096</v>
      </c>
      <c r="E45" s="23">
        <v>0.01076</v>
      </c>
      <c r="F45" s="25">
        <v>0.02113020432589553</v>
      </c>
      <c r="G45" s="25">
        <v>0.04924</v>
      </c>
      <c r="H45" s="27">
        <v>0.00015</v>
      </c>
      <c r="I45" s="25">
        <f t="shared" si="1"/>
        <v>0.9227402043258954</v>
      </c>
      <c r="J45" s="30">
        <f t="shared" si="2"/>
        <v>2.2145764903821488</v>
      </c>
    </row>
    <row r="46" spans="1:10" s="1" customFormat="1" ht="18.75" customHeight="1">
      <c r="A46" s="35">
        <f t="shared" si="3"/>
        <v>36</v>
      </c>
      <c r="B46" s="23" t="s">
        <v>65</v>
      </c>
      <c r="C46" s="23"/>
      <c r="D46" s="23"/>
      <c r="E46" s="23"/>
      <c r="F46" s="25"/>
      <c r="G46" s="25">
        <v>0.13284</v>
      </c>
      <c r="H46" s="27"/>
      <c r="I46" s="25">
        <f t="shared" si="1"/>
        <v>0.13284</v>
      </c>
      <c r="J46" s="30">
        <f t="shared" si="2"/>
        <v>0.31881600000000004</v>
      </c>
    </row>
    <row r="47" spans="1:10" s="1" customFormat="1" ht="18.75" customHeight="1">
      <c r="A47" s="35">
        <f t="shared" si="3"/>
        <v>37</v>
      </c>
      <c r="B47" s="23" t="s">
        <v>132</v>
      </c>
      <c r="C47" s="23"/>
      <c r="D47" s="23"/>
      <c r="E47" s="23"/>
      <c r="F47" s="25"/>
      <c r="G47" s="25">
        <v>0.19796</v>
      </c>
      <c r="H47" s="27"/>
      <c r="I47" s="25">
        <f t="shared" si="1"/>
        <v>0.19796</v>
      </c>
      <c r="J47" s="30">
        <f t="shared" si="2"/>
        <v>0.47510399999999997</v>
      </c>
    </row>
    <row r="48" spans="1:10" s="1" customFormat="1" ht="18.75" customHeight="1">
      <c r="A48" s="35">
        <f t="shared" si="3"/>
        <v>38</v>
      </c>
      <c r="B48" s="23" t="s">
        <v>68</v>
      </c>
      <c r="C48" s="23"/>
      <c r="D48" s="23"/>
      <c r="E48" s="23"/>
      <c r="F48" s="25"/>
      <c r="G48" s="25">
        <v>0.08675</v>
      </c>
      <c r="H48" s="27"/>
      <c r="I48" s="25">
        <f t="shared" si="1"/>
        <v>0.08675</v>
      </c>
      <c r="J48" s="30">
        <f t="shared" si="2"/>
        <v>0.20819999999999997</v>
      </c>
    </row>
    <row r="49" spans="1:10" s="1" customFormat="1" ht="18.75" customHeight="1">
      <c r="A49" s="35">
        <f t="shared" si="3"/>
        <v>39</v>
      </c>
      <c r="B49" s="23" t="s">
        <v>69</v>
      </c>
      <c r="C49" s="23">
        <v>0.32252</v>
      </c>
      <c r="D49" s="23"/>
      <c r="E49" s="23"/>
      <c r="F49" s="26"/>
      <c r="G49" s="25">
        <v>0.23454</v>
      </c>
      <c r="H49" s="27">
        <v>0.0001</v>
      </c>
      <c r="I49" s="25">
        <f t="shared" si="1"/>
        <v>0.55716</v>
      </c>
      <c r="J49" s="30">
        <f t="shared" si="2"/>
        <v>1.337184</v>
      </c>
    </row>
    <row r="50" spans="3:8" ht="18">
      <c r="C50" s="13"/>
      <c r="D50" s="13"/>
      <c r="E50" s="13"/>
      <c r="F50" s="13"/>
      <c r="G50" s="13"/>
      <c r="H50" s="13"/>
    </row>
    <row r="51" spans="1:15" ht="18.75">
      <c r="A51" s="38" t="s">
        <v>140</v>
      </c>
      <c r="B51" s="38"/>
      <c r="C51" s="38"/>
      <c r="D51" s="38"/>
      <c r="E51" s="38"/>
      <c r="F51" s="14"/>
      <c r="G51" s="15"/>
      <c r="H51" s="14"/>
      <c r="J51" s="6"/>
      <c r="K51" s="14"/>
      <c r="L51" s="14"/>
      <c r="M51" s="15"/>
      <c r="N51" s="6"/>
      <c r="O51" s="6"/>
    </row>
    <row r="52" spans="1:15" ht="18.75">
      <c r="A52" s="38" t="s">
        <v>113</v>
      </c>
      <c r="B52" s="38"/>
      <c r="C52" s="38"/>
      <c r="D52" s="38"/>
      <c r="E52" s="38"/>
      <c r="F52" s="14"/>
      <c r="G52" s="15"/>
      <c r="H52" s="14"/>
      <c r="I52" s="15" t="s">
        <v>141</v>
      </c>
      <c r="J52" s="14"/>
      <c r="K52" s="14"/>
      <c r="O52" s="6"/>
    </row>
    <row r="53" spans="3:8" ht="18">
      <c r="C53" s="13"/>
      <c r="D53" s="13"/>
      <c r="E53" s="13"/>
      <c r="F53" s="13"/>
      <c r="G53" s="13"/>
      <c r="H53" s="13"/>
    </row>
    <row r="54" spans="3:8" ht="18">
      <c r="C54" s="13"/>
      <c r="D54" s="13"/>
      <c r="E54" s="13"/>
      <c r="F54" s="13"/>
      <c r="G54" s="13"/>
      <c r="H54" s="13"/>
    </row>
    <row r="55" spans="3:8" ht="18">
      <c r="C55" s="13"/>
      <c r="D55" s="13"/>
      <c r="E55" s="13"/>
      <c r="F55" s="13"/>
      <c r="G55" s="13"/>
      <c r="H55" s="13"/>
    </row>
    <row r="56" spans="3:8" ht="18">
      <c r="C56" s="13"/>
      <c r="D56" s="13"/>
      <c r="E56" s="13"/>
      <c r="F56" s="13"/>
      <c r="G56" s="13"/>
      <c r="H56" s="13"/>
    </row>
    <row r="57" spans="3:8" ht="18">
      <c r="C57" s="13"/>
      <c r="D57" s="13"/>
      <c r="E57" s="13"/>
      <c r="F57" s="13"/>
      <c r="G57" s="13"/>
      <c r="H57" s="13"/>
    </row>
    <row r="58" spans="3:8" ht="18">
      <c r="C58" s="13"/>
      <c r="D58" s="13"/>
      <c r="E58" s="13"/>
      <c r="F58" s="13"/>
      <c r="G58" s="13"/>
      <c r="H58" s="13"/>
    </row>
    <row r="59" spans="3:8" ht="18">
      <c r="C59" s="13"/>
      <c r="D59" s="13"/>
      <c r="E59" s="13"/>
      <c r="F59" s="13"/>
      <c r="G59" s="13"/>
      <c r="H59" s="13"/>
    </row>
    <row r="60" spans="3:8" ht="18">
      <c r="C60" s="13"/>
      <c r="D60" s="13"/>
      <c r="E60" s="13"/>
      <c r="F60" s="13"/>
      <c r="G60" s="13"/>
      <c r="H60" s="13"/>
    </row>
    <row r="61" spans="3:8" ht="18">
      <c r="C61" s="13"/>
      <c r="D61" s="13"/>
      <c r="E61" s="13"/>
      <c r="F61" s="13"/>
      <c r="G61" s="13"/>
      <c r="H61" s="13"/>
    </row>
    <row r="62" spans="3:8" ht="18">
      <c r="C62" s="13"/>
      <c r="D62" s="13"/>
      <c r="E62" s="13"/>
      <c r="F62" s="13"/>
      <c r="G62" s="13"/>
      <c r="H62" s="13"/>
    </row>
    <row r="63" spans="3:8" ht="18">
      <c r="C63" s="13"/>
      <c r="D63" s="13"/>
      <c r="E63" s="13"/>
      <c r="F63" s="13"/>
      <c r="G63" s="13"/>
      <c r="H63" s="13"/>
    </row>
    <row r="64" spans="3:8" ht="18">
      <c r="C64" s="13"/>
      <c r="D64" s="13"/>
      <c r="E64" s="13"/>
      <c r="F64" s="13"/>
      <c r="G64" s="13"/>
      <c r="H64" s="13"/>
    </row>
    <row r="65" spans="3:8" ht="18">
      <c r="C65" s="13"/>
      <c r="D65" s="13"/>
      <c r="E65" s="13"/>
      <c r="F65" s="13"/>
      <c r="G65" s="13"/>
      <c r="H65" s="13"/>
    </row>
    <row r="66" spans="3:8" ht="18">
      <c r="C66" s="13"/>
      <c r="D66" s="13"/>
      <c r="E66" s="13"/>
      <c r="F66" s="13"/>
      <c r="G66" s="13"/>
      <c r="H66" s="13"/>
    </row>
    <row r="67" spans="3:8" ht="18">
      <c r="C67" s="13"/>
      <c r="D67" s="13"/>
      <c r="E67" s="13"/>
      <c r="F67" s="13"/>
      <c r="G67" s="13"/>
      <c r="H67" s="13"/>
    </row>
    <row r="68" spans="3:8" ht="18">
      <c r="C68" s="13"/>
      <c r="D68" s="13"/>
      <c r="E68" s="13"/>
      <c r="F68" s="13"/>
      <c r="G68" s="13"/>
      <c r="H68" s="13"/>
    </row>
    <row r="69" spans="3:8" ht="18">
      <c r="C69" s="13"/>
      <c r="D69" s="13"/>
      <c r="E69" s="13"/>
      <c r="F69" s="13"/>
      <c r="G69" s="13"/>
      <c r="H69" s="13"/>
    </row>
    <row r="70" spans="3:8" ht="18">
      <c r="C70" s="13"/>
      <c r="D70" s="13"/>
      <c r="E70" s="13"/>
      <c r="F70" s="13"/>
      <c r="G70" s="13"/>
      <c r="H70" s="13"/>
    </row>
    <row r="71" spans="3:8" ht="18">
      <c r="C71" s="13"/>
      <c r="D71" s="13"/>
      <c r="E71" s="13"/>
      <c r="F71" s="13"/>
      <c r="G71" s="13"/>
      <c r="H71" s="13"/>
    </row>
    <row r="72" spans="3:8" ht="18">
      <c r="C72" s="13"/>
      <c r="D72" s="13"/>
      <c r="E72" s="13"/>
      <c r="F72" s="13"/>
      <c r="G72" s="13"/>
      <c r="H72" s="13"/>
    </row>
    <row r="73" spans="3:8" ht="18">
      <c r="C73" s="13"/>
      <c r="D73" s="13"/>
      <c r="E73" s="13"/>
      <c r="F73" s="13"/>
      <c r="G73" s="13"/>
      <c r="H73" s="13"/>
    </row>
    <row r="74" spans="3:8" ht="18">
      <c r="C74" s="13"/>
      <c r="D74" s="13"/>
      <c r="E74" s="13"/>
      <c r="F74" s="13"/>
      <c r="G74" s="13"/>
      <c r="H74" s="13"/>
    </row>
    <row r="75" spans="3:8" ht="18">
      <c r="C75" s="13"/>
      <c r="D75" s="13"/>
      <c r="E75" s="13"/>
      <c r="F75" s="13"/>
      <c r="G75" s="13"/>
      <c r="H75" s="13"/>
    </row>
    <row r="76" spans="3:8" ht="18">
      <c r="C76" s="13"/>
      <c r="D76" s="13"/>
      <c r="E76" s="13"/>
      <c r="F76" s="13"/>
      <c r="G76" s="13"/>
      <c r="H76" s="13"/>
    </row>
    <row r="77" spans="3:8" ht="18">
      <c r="C77" s="13"/>
      <c r="D77" s="13"/>
      <c r="E77" s="13"/>
      <c r="F77" s="13"/>
      <c r="G77" s="13"/>
      <c r="H77" s="13"/>
    </row>
    <row r="78" spans="3:8" ht="18">
      <c r="C78" s="13"/>
      <c r="D78" s="13"/>
      <c r="E78" s="13"/>
      <c r="F78" s="13"/>
      <c r="G78" s="13"/>
      <c r="H78" s="13"/>
    </row>
    <row r="79" spans="3:8" ht="18">
      <c r="C79" s="13"/>
      <c r="D79" s="13"/>
      <c r="E79" s="13"/>
      <c r="F79" s="13"/>
      <c r="G79" s="13"/>
      <c r="H79" s="13"/>
    </row>
    <row r="80" spans="3:8" ht="18">
      <c r="C80" s="13"/>
      <c r="D80" s="13"/>
      <c r="E80" s="13"/>
      <c r="F80" s="13"/>
      <c r="G80" s="13"/>
      <c r="H80" s="13"/>
    </row>
    <row r="81" spans="3:8" ht="18">
      <c r="C81" s="13"/>
      <c r="D81" s="13"/>
      <c r="E81" s="13"/>
      <c r="F81" s="13"/>
      <c r="G81" s="13"/>
      <c r="H81" s="13"/>
    </row>
    <row r="82" spans="3:8" ht="18">
      <c r="C82" s="13"/>
      <c r="D82" s="13"/>
      <c r="E82" s="13"/>
      <c r="F82" s="13"/>
      <c r="G82" s="13"/>
      <c r="H82" s="13"/>
    </row>
    <row r="83" spans="3:8" ht="18">
      <c r="C83" s="13"/>
      <c r="D83" s="13"/>
      <c r="E83" s="13"/>
      <c r="F83" s="13"/>
      <c r="G83" s="13"/>
      <c r="H83" s="13"/>
    </row>
    <row r="84" spans="3:8" ht="18">
      <c r="C84" s="13"/>
      <c r="D84" s="13"/>
      <c r="E84" s="13"/>
      <c r="F84" s="13"/>
      <c r="G84" s="13"/>
      <c r="H84" s="13"/>
    </row>
    <row r="85" spans="3:8" ht="18">
      <c r="C85" s="13"/>
      <c r="D85" s="13"/>
      <c r="E85" s="13"/>
      <c r="F85" s="13"/>
      <c r="G85" s="13"/>
      <c r="H85" s="13"/>
    </row>
    <row r="86" spans="3:8" ht="18">
      <c r="C86" s="13"/>
      <c r="D86" s="13"/>
      <c r="E86" s="13"/>
      <c r="F86" s="13"/>
      <c r="G86" s="13"/>
      <c r="H86" s="13"/>
    </row>
    <row r="87" spans="3:8" ht="18">
      <c r="C87" s="13"/>
      <c r="D87" s="13"/>
      <c r="E87" s="13"/>
      <c r="F87" s="13"/>
      <c r="G87" s="13"/>
      <c r="H87" s="13"/>
    </row>
    <row r="88" spans="3:8" ht="18">
      <c r="C88" s="13"/>
      <c r="D88" s="13"/>
      <c r="E88" s="13"/>
      <c r="F88" s="13"/>
      <c r="G88" s="13"/>
      <c r="H88" s="13"/>
    </row>
    <row r="89" spans="3:8" ht="18">
      <c r="C89" s="13"/>
      <c r="D89" s="13"/>
      <c r="E89" s="13"/>
      <c r="F89" s="13"/>
      <c r="G89" s="13"/>
      <c r="H89" s="13"/>
    </row>
    <row r="90" spans="3:8" ht="18">
      <c r="C90" s="13"/>
      <c r="D90" s="13"/>
      <c r="E90" s="13"/>
      <c r="F90" s="13"/>
      <c r="G90" s="13"/>
      <c r="H90" s="13"/>
    </row>
    <row r="91" spans="3:8" ht="18">
      <c r="C91" s="13"/>
      <c r="D91" s="13"/>
      <c r="E91" s="13"/>
      <c r="F91" s="13"/>
      <c r="G91" s="13"/>
      <c r="H91" s="13"/>
    </row>
    <row r="92" spans="3:8" ht="18">
      <c r="C92" s="13"/>
      <c r="D92" s="13"/>
      <c r="E92" s="13"/>
      <c r="F92" s="13"/>
      <c r="G92" s="13"/>
      <c r="H92" s="13"/>
    </row>
    <row r="93" spans="3:8" ht="18">
      <c r="C93" s="13"/>
      <c r="D93" s="13"/>
      <c r="E93" s="13"/>
      <c r="F93" s="13"/>
      <c r="G93" s="13"/>
      <c r="H93" s="13"/>
    </row>
    <row r="94" spans="3:8" ht="18">
      <c r="C94" s="13"/>
      <c r="D94" s="13"/>
      <c r="E94" s="13"/>
      <c r="F94" s="13"/>
      <c r="G94" s="13"/>
      <c r="H94" s="13"/>
    </row>
    <row r="95" spans="3:8" ht="18">
      <c r="C95" s="13"/>
      <c r="D95" s="13"/>
      <c r="E95" s="13"/>
      <c r="F95" s="13"/>
      <c r="G95" s="13"/>
      <c r="H95" s="13"/>
    </row>
    <row r="96" spans="3:8" ht="18">
      <c r="C96" s="13"/>
      <c r="D96" s="13"/>
      <c r="E96" s="13"/>
      <c r="F96" s="13"/>
      <c r="G96" s="13"/>
      <c r="H96" s="13"/>
    </row>
    <row r="97" spans="3:8" ht="18">
      <c r="C97" s="13"/>
      <c r="D97" s="13"/>
      <c r="E97" s="13"/>
      <c r="F97" s="13"/>
      <c r="G97" s="13"/>
      <c r="H97" s="13"/>
    </row>
    <row r="98" spans="3:8" ht="18">
      <c r="C98" s="13"/>
      <c r="D98" s="13"/>
      <c r="E98" s="13"/>
      <c r="F98" s="13"/>
      <c r="G98" s="13"/>
      <c r="H98" s="13"/>
    </row>
    <row r="99" spans="3:8" ht="18">
      <c r="C99" s="13"/>
      <c r="D99" s="13"/>
      <c r="E99" s="13"/>
      <c r="F99" s="13"/>
      <c r="G99" s="13"/>
      <c r="H99" s="13"/>
    </row>
    <row r="100" spans="3:8" ht="18">
      <c r="C100" s="13"/>
      <c r="D100" s="13"/>
      <c r="E100" s="13"/>
      <c r="F100" s="13"/>
      <c r="G100" s="13"/>
      <c r="H100" s="13"/>
    </row>
    <row r="101" spans="3:8" ht="18">
      <c r="C101" s="13"/>
      <c r="D101" s="13"/>
      <c r="E101" s="13"/>
      <c r="F101" s="13"/>
      <c r="G101" s="13"/>
      <c r="H101" s="13"/>
    </row>
    <row r="102" spans="3:8" ht="18">
      <c r="C102" s="13"/>
      <c r="D102" s="13"/>
      <c r="E102" s="13"/>
      <c r="F102" s="13"/>
      <c r="G102" s="13"/>
      <c r="H102" s="13"/>
    </row>
    <row r="103" spans="3:8" ht="18">
      <c r="C103" s="13"/>
      <c r="D103" s="13"/>
      <c r="E103" s="13"/>
      <c r="F103" s="13"/>
      <c r="G103" s="13"/>
      <c r="H103" s="13"/>
    </row>
    <row r="104" spans="3:8" ht="18">
      <c r="C104" s="13"/>
      <c r="D104" s="13"/>
      <c r="E104" s="13"/>
      <c r="F104" s="13"/>
      <c r="G104" s="13"/>
      <c r="H104" s="13"/>
    </row>
    <row r="105" spans="3:8" ht="18">
      <c r="C105" s="13"/>
      <c r="D105" s="13"/>
      <c r="E105" s="13"/>
      <c r="F105" s="13"/>
      <c r="G105" s="13"/>
      <c r="H105" s="13"/>
    </row>
    <row r="106" spans="3:8" ht="18">
      <c r="C106" s="13"/>
      <c r="D106" s="13"/>
      <c r="E106" s="13"/>
      <c r="F106" s="13"/>
      <c r="G106" s="13"/>
      <c r="H106" s="13"/>
    </row>
    <row r="107" spans="3:8" ht="18">
      <c r="C107" s="13"/>
      <c r="D107" s="13"/>
      <c r="E107" s="13"/>
      <c r="F107" s="13"/>
      <c r="G107" s="13"/>
      <c r="H107" s="13"/>
    </row>
    <row r="108" spans="3:8" ht="18">
      <c r="C108" s="13"/>
      <c r="D108" s="13"/>
      <c r="E108" s="13"/>
      <c r="F108" s="13"/>
      <c r="G108" s="13"/>
      <c r="H108" s="13"/>
    </row>
    <row r="109" spans="3:8" ht="18">
      <c r="C109" s="13"/>
      <c r="D109" s="13"/>
      <c r="E109" s="13"/>
      <c r="F109" s="13"/>
      <c r="G109" s="13"/>
      <c r="H109" s="13"/>
    </row>
    <row r="110" spans="3:8" ht="18">
      <c r="C110" s="13"/>
      <c r="D110" s="13"/>
      <c r="E110" s="13"/>
      <c r="F110" s="13"/>
      <c r="G110" s="13"/>
      <c r="H110" s="13"/>
    </row>
    <row r="111" spans="3:8" ht="18">
      <c r="C111" s="13"/>
      <c r="D111" s="13"/>
      <c r="E111" s="13"/>
      <c r="F111" s="13"/>
      <c r="G111" s="13"/>
      <c r="H111" s="13"/>
    </row>
    <row r="112" spans="3:8" ht="18">
      <c r="C112" s="13"/>
      <c r="D112" s="13"/>
      <c r="E112" s="13"/>
      <c r="F112" s="13"/>
      <c r="G112" s="13"/>
      <c r="H112" s="13"/>
    </row>
    <row r="113" spans="3:8" ht="18">
      <c r="C113" s="13"/>
      <c r="D113" s="13"/>
      <c r="E113" s="13"/>
      <c r="F113" s="13"/>
      <c r="G113" s="13"/>
      <c r="H113" s="13"/>
    </row>
    <row r="114" spans="3:8" ht="18">
      <c r="C114" s="13"/>
      <c r="D114" s="13"/>
      <c r="E114" s="13"/>
      <c r="F114" s="13"/>
      <c r="G114" s="13"/>
      <c r="H114" s="13"/>
    </row>
    <row r="115" spans="3:8" ht="18">
      <c r="C115" s="13"/>
      <c r="D115" s="13"/>
      <c r="E115" s="13"/>
      <c r="F115" s="13"/>
      <c r="G115" s="13"/>
      <c r="H115" s="13"/>
    </row>
    <row r="116" spans="3:8" ht="18">
      <c r="C116" s="13"/>
      <c r="D116" s="13"/>
      <c r="E116" s="13"/>
      <c r="F116" s="13"/>
      <c r="G116" s="13"/>
      <c r="H116" s="13"/>
    </row>
    <row r="117" spans="3:8" ht="18">
      <c r="C117" s="13"/>
      <c r="D117" s="13"/>
      <c r="E117" s="13"/>
      <c r="F117" s="13"/>
      <c r="G117" s="13"/>
      <c r="H117" s="13"/>
    </row>
    <row r="118" spans="3:8" ht="18">
      <c r="C118" s="13"/>
      <c r="D118" s="13"/>
      <c r="E118" s="13"/>
      <c r="F118" s="13"/>
      <c r="G118" s="13"/>
      <c r="H118" s="13"/>
    </row>
    <row r="119" spans="3:8" ht="18">
      <c r="C119" s="13"/>
      <c r="D119" s="13"/>
      <c r="E119" s="13"/>
      <c r="F119" s="13"/>
      <c r="G119" s="13"/>
      <c r="H119" s="13"/>
    </row>
    <row r="120" spans="3:8" ht="18">
      <c r="C120" s="13"/>
      <c r="D120" s="13"/>
      <c r="E120" s="13"/>
      <c r="F120" s="13"/>
      <c r="G120" s="13"/>
      <c r="H120" s="13"/>
    </row>
    <row r="121" spans="3:8" ht="18">
      <c r="C121" s="13"/>
      <c r="D121" s="13"/>
      <c r="E121" s="13"/>
      <c r="F121" s="13"/>
      <c r="G121" s="13"/>
      <c r="H121" s="13"/>
    </row>
    <row r="122" spans="3:8" ht="18">
      <c r="C122" s="13"/>
      <c r="D122" s="13"/>
      <c r="E122" s="13"/>
      <c r="F122" s="13"/>
      <c r="G122" s="13"/>
      <c r="H122" s="13"/>
    </row>
    <row r="123" spans="3:8" ht="18">
      <c r="C123" s="13"/>
      <c r="D123" s="13"/>
      <c r="E123" s="13"/>
      <c r="F123" s="13"/>
      <c r="G123" s="13"/>
      <c r="H123" s="13"/>
    </row>
    <row r="124" spans="3:8" ht="18">
      <c r="C124" s="13"/>
      <c r="D124" s="13"/>
      <c r="E124" s="13"/>
      <c r="F124" s="13"/>
      <c r="G124" s="13"/>
      <c r="H124" s="13"/>
    </row>
    <row r="125" spans="3:8" ht="18">
      <c r="C125" s="13"/>
      <c r="D125" s="13"/>
      <c r="E125" s="13"/>
      <c r="F125" s="13"/>
      <c r="G125" s="13"/>
      <c r="H125" s="13"/>
    </row>
    <row r="126" spans="3:8" ht="18">
      <c r="C126" s="13"/>
      <c r="D126" s="13"/>
      <c r="E126" s="13"/>
      <c r="F126" s="13"/>
      <c r="G126" s="13"/>
      <c r="H126" s="13"/>
    </row>
    <row r="127" spans="3:8" ht="18">
      <c r="C127" s="13"/>
      <c r="D127" s="13"/>
      <c r="E127" s="13"/>
      <c r="F127" s="13"/>
      <c r="G127" s="13"/>
      <c r="H127" s="13"/>
    </row>
    <row r="128" spans="3:8" ht="18">
      <c r="C128" s="13"/>
      <c r="D128" s="13"/>
      <c r="E128" s="13"/>
      <c r="F128" s="13"/>
      <c r="G128" s="13"/>
      <c r="H128" s="13"/>
    </row>
    <row r="129" spans="3:8" ht="18">
      <c r="C129" s="13"/>
      <c r="D129" s="13"/>
      <c r="E129" s="13"/>
      <c r="F129" s="13"/>
      <c r="G129" s="13"/>
      <c r="H129" s="13"/>
    </row>
    <row r="130" spans="3:8" ht="18">
      <c r="C130" s="13"/>
      <c r="D130" s="13"/>
      <c r="E130" s="13"/>
      <c r="F130" s="13"/>
      <c r="G130" s="13"/>
      <c r="H130" s="13"/>
    </row>
    <row r="131" spans="3:8" ht="18">
      <c r="C131" s="13"/>
      <c r="D131" s="13"/>
      <c r="E131" s="13"/>
      <c r="F131" s="13"/>
      <c r="G131" s="13"/>
      <c r="H131" s="13"/>
    </row>
    <row r="132" spans="3:8" ht="18">
      <c r="C132" s="13"/>
      <c r="D132" s="13"/>
      <c r="E132" s="13"/>
      <c r="F132" s="13"/>
      <c r="G132" s="13"/>
      <c r="H132" s="13"/>
    </row>
    <row r="133" spans="3:8" ht="18">
      <c r="C133" s="13"/>
      <c r="D133" s="13"/>
      <c r="E133" s="13"/>
      <c r="F133" s="13"/>
      <c r="G133" s="13"/>
      <c r="H133" s="13"/>
    </row>
    <row r="134" spans="3:8" ht="18">
      <c r="C134" s="13"/>
      <c r="D134" s="13"/>
      <c r="E134" s="13"/>
      <c r="F134" s="13"/>
      <c r="G134" s="13"/>
      <c r="H134" s="13"/>
    </row>
    <row r="135" spans="3:8" ht="18">
      <c r="C135" s="13"/>
      <c r="D135" s="13"/>
      <c r="E135" s="13"/>
      <c r="F135" s="13"/>
      <c r="G135" s="13"/>
      <c r="H135" s="13"/>
    </row>
    <row r="136" spans="3:8" ht="18">
      <c r="C136" s="13"/>
      <c r="D136" s="13"/>
      <c r="E136" s="13"/>
      <c r="F136" s="13"/>
      <c r="G136" s="13"/>
      <c r="H136" s="13"/>
    </row>
    <row r="137" spans="3:8" ht="18">
      <c r="C137" s="13"/>
      <c r="D137" s="13"/>
      <c r="E137" s="13"/>
      <c r="F137" s="13"/>
      <c r="G137" s="13"/>
      <c r="H137" s="13"/>
    </row>
    <row r="138" spans="3:8" ht="18">
      <c r="C138" s="13"/>
      <c r="D138" s="13"/>
      <c r="E138" s="13"/>
      <c r="F138" s="13"/>
      <c r="G138" s="13"/>
      <c r="H138" s="13"/>
    </row>
    <row r="139" spans="3:8" ht="18">
      <c r="C139" s="13"/>
      <c r="D139" s="13"/>
      <c r="E139" s="13"/>
      <c r="F139" s="13"/>
      <c r="G139" s="13"/>
      <c r="H139" s="13"/>
    </row>
    <row r="140" spans="3:8" ht="18">
      <c r="C140" s="13"/>
      <c r="D140" s="13"/>
      <c r="E140" s="13"/>
      <c r="F140" s="13"/>
      <c r="G140" s="13"/>
      <c r="H140" s="13"/>
    </row>
    <row r="141" spans="3:8" ht="18">
      <c r="C141" s="13"/>
      <c r="D141" s="13"/>
      <c r="E141" s="13"/>
      <c r="F141" s="13"/>
      <c r="G141" s="13"/>
      <c r="H141" s="13"/>
    </row>
    <row r="142" spans="3:8" ht="18">
      <c r="C142" s="13"/>
      <c r="D142" s="13"/>
      <c r="E142" s="13"/>
      <c r="F142" s="13"/>
      <c r="G142" s="13"/>
      <c r="H142" s="13"/>
    </row>
    <row r="143" spans="3:8" ht="18">
      <c r="C143" s="13"/>
      <c r="D143" s="13"/>
      <c r="E143" s="13"/>
      <c r="F143" s="13"/>
      <c r="G143" s="13"/>
      <c r="H143" s="13"/>
    </row>
    <row r="144" spans="3:8" ht="18">
      <c r="C144" s="13"/>
      <c r="D144" s="13"/>
      <c r="E144" s="13"/>
      <c r="F144" s="13"/>
      <c r="G144" s="13"/>
      <c r="H144" s="13"/>
    </row>
    <row r="145" spans="3:8" ht="18">
      <c r="C145" s="13"/>
      <c r="D145" s="13"/>
      <c r="E145" s="13"/>
      <c r="F145" s="13"/>
      <c r="G145" s="13"/>
      <c r="H145" s="13"/>
    </row>
    <row r="146" spans="3:8" ht="18">
      <c r="C146" s="13"/>
      <c r="D146" s="13"/>
      <c r="E146" s="13"/>
      <c r="F146" s="13"/>
      <c r="G146" s="13"/>
      <c r="H146" s="13"/>
    </row>
    <row r="147" spans="3:8" ht="18">
      <c r="C147" s="13"/>
      <c r="D147" s="13"/>
      <c r="E147" s="13"/>
      <c r="F147" s="13"/>
      <c r="G147" s="13"/>
      <c r="H147" s="13"/>
    </row>
    <row r="148" spans="3:8" ht="18">
      <c r="C148" s="13"/>
      <c r="D148" s="13"/>
      <c r="E148" s="13"/>
      <c r="F148" s="13"/>
      <c r="G148" s="13"/>
      <c r="H148" s="13"/>
    </row>
    <row r="149" spans="3:8" ht="18">
      <c r="C149" s="13"/>
      <c r="D149" s="13"/>
      <c r="E149" s="13"/>
      <c r="F149" s="13"/>
      <c r="G149" s="13"/>
      <c r="H149" s="13"/>
    </row>
    <row r="150" spans="3:8" ht="18">
      <c r="C150" s="13"/>
      <c r="D150" s="13"/>
      <c r="E150" s="13"/>
      <c r="F150" s="13"/>
      <c r="G150" s="13"/>
      <c r="H150" s="13"/>
    </row>
    <row r="151" spans="3:8" ht="18">
      <c r="C151" s="13"/>
      <c r="D151" s="13"/>
      <c r="E151" s="13"/>
      <c r="F151" s="13"/>
      <c r="G151" s="13"/>
      <c r="H151" s="13"/>
    </row>
    <row r="152" spans="3:8" ht="18">
      <c r="C152" s="13"/>
      <c r="D152" s="13"/>
      <c r="E152" s="13"/>
      <c r="F152" s="13"/>
      <c r="G152" s="13"/>
      <c r="H152" s="13"/>
    </row>
    <row r="153" spans="3:8" ht="18">
      <c r="C153" s="13"/>
      <c r="D153" s="13"/>
      <c r="E153" s="13"/>
      <c r="F153" s="13"/>
      <c r="G153" s="13"/>
      <c r="H153" s="13"/>
    </row>
    <row r="154" spans="3:8" ht="18">
      <c r="C154" s="13"/>
      <c r="D154" s="13"/>
      <c r="E154" s="13"/>
      <c r="F154" s="13"/>
      <c r="G154" s="13"/>
      <c r="H154" s="13"/>
    </row>
    <row r="155" spans="3:8" ht="18">
      <c r="C155" s="13"/>
      <c r="D155" s="13"/>
      <c r="E155" s="13"/>
      <c r="F155" s="13"/>
      <c r="G155" s="13"/>
      <c r="H155" s="13"/>
    </row>
    <row r="156" spans="3:8" ht="18">
      <c r="C156" s="13"/>
      <c r="D156" s="13"/>
      <c r="E156" s="13"/>
      <c r="F156" s="13"/>
      <c r="G156" s="13"/>
      <c r="H156" s="13"/>
    </row>
    <row r="157" spans="3:8" ht="18">
      <c r="C157" s="13"/>
      <c r="D157" s="13"/>
      <c r="E157" s="13"/>
      <c r="F157" s="13"/>
      <c r="G157" s="13"/>
      <c r="H157" s="13"/>
    </row>
    <row r="158" spans="3:8" ht="18">
      <c r="C158" s="13"/>
      <c r="D158" s="13"/>
      <c r="E158" s="13"/>
      <c r="F158" s="13"/>
      <c r="G158" s="13"/>
      <c r="H158" s="13"/>
    </row>
    <row r="159" spans="3:8" ht="18">
      <c r="C159" s="13"/>
      <c r="D159" s="13"/>
      <c r="E159" s="13"/>
      <c r="F159" s="13"/>
      <c r="G159" s="13"/>
      <c r="H159" s="13"/>
    </row>
    <row r="160" spans="3:8" ht="18">
      <c r="C160" s="13"/>
      <c r="D160" s="13"/>
      <c r="E160" s="13"/>
      <c r="F160" s="13"/>
      <c r="G160" s="13"/>
      <c r="H160" s="13"/>
    </row>
    <row r="161" spans="3:8" ht="18">
      <c r="C161" s="13"/>
      <c r="D161" s="13"/>
      <c r="E161" s="13"/>
      <c r="F161" s="13"/>
      <c r="G161" s="13"/>
      <c r="H161" s="13"/>
    </row>
    <row r="162" spans="3:8" ht="18">
      <c r="C162" s="13"/>
      <c r="D162" s="13"/>
      <c r="E162" s="13"/>
      <c r="F162" s="13"/>
      <c r="G162" s="13"/>
      <c r="H162" s="13"/>
    </row>
    <row r="163" spans="3:8" ht="18">
      <c r="C163" s="13"/>
      <c r="D163" s="13"/>
      <c r="E163" s="13"/>
      <c r="F163" s="13"/>
      <c r="G163" s="13"/>
      <c r="H163" s="13"/>
    </row>
    <row r="164" spans="3:8" ht="18">
      <c r="C164" s="13"/>
      <c r="D164" s="13"/>
      <c r="E164" s="13"/>
      <c r="F164" s="13"/>
      <c r="G164" s="13"/>
      <c r="H164" s="13"/>
    </row>
    <row r="165" spans="3:8" ht="18">
      <c r="C165" s="13"/>
      <c r="D165" s="13"/>
      <c r="E165" s="13"/>
      <c r="F165" s="13"/>
      <c r="G165" s="13"/>
      <c r="H165" s="13"/>
    </row>
    <row r="166" spans="3:8" ht="18">
      <c r="C166" s="13"/>
      <c r="D166" s="13"/>
      <c r="E166" s="13"/>
      <c r="F166" s="13"/>
      <c r="G166" s="13"/>
      <c r="H166" s="13"/>
    </row>
    <row r="167" spans="3:8" ht="18">
      <c r="C167" s="13"/>
      <c r="D167" s="13"/>
      <c r="E167" s="13"/>
      <c r="F167" s="13"/>
      <c r="G167" s="13"/>
      <c r="H167" s="13"/>
    </row>
    <row r="168" spans="3:8" ht="18">
      <c r="C168" s="13"/>
      <c r="D168" s="13"/>
      <c r="E168" s="13"/>
      <c r="F168" s="13"/>
      <c r="G168" s="13"/>
      <c r="H168" s="13"/>
    </row>
    <row r="169" spans="3:8" ht="18">
      <c r="C169" s="13"/>
      <c r="D169" s="13"/>
      <c r="E169" s="13"/>
      <c r="F169" s="13"/>
      <c r="G169" s="13"/>
      <c r="H169" s="13"/>
    </row>
    <row r="170" spans="3:8" ht="18">
      <c r="C170" s="13"/>
      <c r="D170" s="13"/>
      <c r="E170" s="13"/>
      <c r="F170" s="13"/>
      <c r="G170" s="13"/>
      <c r="H170" s="13"/>
    </row>
    <row r="171" spans="3:8" ht="18">
      <c r="C171" s="13"/>
      <c r="D171" s="13"/>
      <c r="E171" s="13"/>
      <c r="F171" s="13"/>
      <c r="G171" s="13"/>
      <c r="H171" s="13"/>
    </row>
    <row r="172" spans="3:8" ht="18">
      <c r="C172" s="13"/>
      <c r="D172" s="13"/>
      <c r="E172" s="13"/>
      <c r="F172" s="13"/>
      <c r="G172" s="13"/>
      <c r="H172" s="13"/>
    </row>
    <row r="173" spans="3:8" ht="18">
      <c r="C173" s="13"/>
      <c r="D173" s="13"/>
      <c r="E173" s="13"/>
      <c r="F173" s="13"/>
      <c r="G173" s="13"/>
      <c r="H173" s="13"/>
    </row>
    <row r="174" spans="3:8" ht="18">
      <c r="C174" s="13"/>
      <c r="D174" s="13"/>
      <c r="E174" s="13"/>
      <c r="F174" s="13"/>
      <c r="G174" s="13"/>
      <c r="H174" s="13"/>
    </row>
    <row r="175" spans="3:8" ht="18">
      <c r="C175" s="13"/>
      <c r="D175" s="13"/>
      <c r="E175" s="13"/>
      <c r="F175" s="13"/>
      <c r="G175" s="13"/>
      <c r="H175" s="13"/>
    </row>
    <row r="176" spans="3:8" ht="18">
      <c r="C176" s="13"/>
      <c r="D176" s="13"/>
      <c r="E176" s="13"/>
      <c r="F176" s="13"/>
      <c r="G176" s="13"/>
      <c r="H176" s="13"/>
    </row>
    <row r="177" spans="3:8" ht="18">
      <c r="C177" s="13"/>
      <c r="D177" s="13"/>
      <c r="E177" s="13"/>
      <c r="F177" s="13"/>
      <c r="G177" s="13"/>
      <c r="H177" s="13"/>
    </row>
    <row r="178" spans="3:8" ht="18">
      <c r="C178" s="13"/>
      <c r="D178" s="13"/>
      <c r="E178" s="13"/>
      <c r="F178" s="13"/>
      <c r="G178" s="13"/>
      <c r="H178" s="13"/>
    </row>
    <row r="179" spans="3:8" ht="18">
      <c r="C179" s="13"/>
      <c r="D179" s="13"/>
      <c r="E179" s="13"/>
      <c r="F179" s="13"/>
      <c r="G179" s="13"/>
      <c r="H179" s="13"/>
    </row>
    <row r="180" spans="3:8" ht="18">
      <c r="C180" s="13"/>
      <c r="D180" s="13"/>
      <c r="E180" s="13"/>
      <c r="F180" s="13"/>
      <c r="G180" s="13"/>
      <c r="H180" s="13"/>
    </row>
    <row r="181" spans="3:8" ht="18">
      <c r="C181" s="13"/>
      <c r="D181" s="13"/>
      <c r="E181" s="13"/>
      <c r="F181" s="13"/>
      <c r="G181" s="13"/>
      <c r="H181" s="13"/>
    </row>
    <row r="182" spans="3:8" ht="18">
      <c r="C182" s="13"/>
      <c r="D182" s="13"/>
      <c r="E182" s="13"/>
      <c r="F182" s="13"/>
      <c r="G182" s="13"/>
      <c r="H182" s="13"/>
    </row>
    <row r="183" spans="3:8" ht="18">
      <c r="C183" s="13"/>
      <c r="D183" s="13"/>
      <c r="E183" s="13"/>
      <c r="F183" s="13"/>
      <c r="G183" s="13"/>
      <c r="H183" s="13"/>
    </row>
    <row r="184" spans="3:8" ht="18">
      <c r="C184" s="13"/>
      <c r="D184" s="13"/>
      <c r="E184" s="13"/>
      <c r="F184" s="13"/>
      <c r="G184" s="13"/>
      <c r="H184" s="13"/>
    </row>
    <row r="185" spans="3:8" ht="18">
      <c r="C185" s="13"/>
      <c r="D185" s="13"/>
      <c r="E185" s="13"/>
      <c r="F185" s="13"/>
      <c r="G185" s="13"/>
      <c r="H185" s="13"/>
    </row>
    <row r="186" spans="3:8" ht="18">
      <c r="C186" s="13"/>
      <c r="D186" s="13"/>
      <c r="E186" s="13"/>
      <c r="F186" s="13"/>
      <c r="G186" s="13"/>
      <c r="H186" s="13"/>
    </row>
    <row r="187" spans="3:8" ht="18">
      <c r="C187" s="13"/>
      <c r="D187" s="13"/>
      <c r="E187" s="13"/>
      <c r="F187" s="13"/>
      <c r="G187" s="13"/>
      <c r="H187" s="13"/>
    </row>
    <row r="188" spans="3:8" ht="18">
      <c r="C188" s="13"/>
      <c r="D188" s="13"/>
      <c r="E188" s="13"/>
      <c r="F188" s="13"/>
      <c r="G188" s="13"/>
      <c r="H188" s="13"/>
    </row>
    <row r="189" spans="3:8" ht="18">
      <c r="C189" s="13"/>
      <c r="D189" s="13"/>
      <c r="E189" s="13"/>
      <c r="F189" s="13"/>
      <c r="G189" s="13"/>
      <c r="H189" s="13"/>
    </row>
    <row r="190" spans="3:8" ht="18">
      <c r="C190" s="13"/>
      <c r="D190" s="13"/>
      <c r="E190" s="13"/>
      <c r="F190" s="13"/>
      <c r="G190" s="13"/>
      <c r="H190" s="13"/>
    </row>
    <row r="191" spans="3:8" ht="18">
      <c r="C191" s="13"/>
      <c r="D191" s="13"/>
      <c r="E191" s="13"/>
      <c r="F191" s="13"/>
      <c r="G191" s="13"/>
      <c r="H191" s="13"/>
    </row>
    <row r="192" spans="3:8" ht="18">
      <c r="C192" s="13"/>
      <c r="D192" s="13"/>
      <c r="E192" s="13"/>
      <c r="F192" s="13"/>
      <c r="G192" s="13"/>
      <c r="H192" s="13"/>
    </row>
    <row r="193" spans="3:8" ht="18">
      <c r="C193" s="13"/>
      <c r="D193" s="13"/>
      <c r="E193" s="13"/>
      <c r="F193" s="13"/>
      <c r="G193" s="13"/>
      <c r="H193" s="13"/>
    </row>
    <row r="194" spans="3:8" ht="18">
      <c r="C194" s="13"/>
      <c r="D194" s="13"/>
      <c r="E194" s="13"/>
      <c r="F194" s="13"/>
      <c r="G194" s="13"/>
      <c r="H194" s="13"/>
    </row>
    <row r="195" spans="3:8" ht="18">
      <c r="C195" s="13"/>
      <c r="D195" s="13"/>
      <c r="E195" s="13"/>
      <c r="F195" s="13"/>
      <c r="G195" s="13"/>
      <c r="H195" s="13"/>
    </row>
    <row r="196" spans="3:8" ht="18">
      <c r="C196" s="13"/>
      <c r="D196" s="13"/>
      <c r="E196" s="13"/>
      <c r="F196" s="13"/>
      <c r="G196" s="13"/>
      <c r="H196" s="13"/>
    </row>
    <row r="197" spans="3:8" ht="18">
      <c r="C197" s="13"/>
      <c r="D197" s="13"/>
      <c r="E197" s="13"/>
      <c r="F197" s="13"/>
      <c r="G197" s="13"/>
      <c r="H197" s="13"/>
    </row>
    <row r="198" spans="3:8" ht="18">
      <c r="C198" s="13"/>
      <c r="D198" s="13"/>
      <c r="E198" s="13"/>
      <c r="F198" s="13"/>
      <c r="G198" s="13"/>
      <c r="H198" s="13"/>
    </row>
    <row r="199" spans="3:8" ht="18">
      <c r="C199" s="13"/>
      <c r="D199" s="13"/>
      <c r="E199" s="13"/>
      <c r="F199" s="13"/>
      <c r="G199" s="13"/>
      <c r="H199" s="13"/>
    </row>
    <row r="200" spans="3:8" ht="18">
      <c r="C200" s="13"/>
      <c r="D200" s="13"/>
      <c r="E200" s="13"/>
      <c r="F200" s="13"/>
      <c r="G200" s="13"/>
      <c r="H200" s="13"/>
    </row>
    <row r="201" spans="3:8" ht="18">
      <c r="C201" s="13"/>
      <c r="D201" s="13"/>
      <c r="E201" s="13"/>
      <c r="F201" s="13"/>
      <c r="G201" s="13"/>
      <c r="H201" s="13"/>
    </row>
    <row r="202" spans="3:8" ht="18">
      <c r="C202" s="13"/>
      <c r="D202" s="13"/>
      <c r="E202" s="13"/>
      <c r="F202" s="13"/>
      <c r="G202" s="13"/>
      <c r="H202" s="13"/>
    </row>
    <row r="203" spans="3:8" ht="18">
      <c r="C203" s="13"/>
      <c r="D203" s="13"/>
      <c r="E203" s="13"/>
      <c r="F203" s="13"/>
      <c r="G203" s="13"/>
      <c r="H203" s="13"/>
    </row>
    <row r="204" spans="3:8" ht="18">
      <c r="C204" s="13"/>
      <c r="D204" s="13"/>
      <c r="E204" s="13"/>
      <c r="F204" s="13"/>
      <c r="G204" s="13"/>
      <c r="H204" s="13"/>
    </row>
    <row r="205" spans="3:8" ht="18">
      <c r="C205" s="13"/>
      <c r="D205" s="13"/>
      <c r="E205" s="13"/>
      <c r="F205" s="13"/>
      <c r="G205" s="13"/>
      <c r="H205" s="13"/>
    </row>
    <row r="206" spans="3:8" ht="18">
      <c r="C206" s="13"/>
      <c r="D206" s="13"/>
      <c r="E206" s="13"/>
      <c r="F206" s="13"/>
      <c r="G206" s="13"/>
      <c r="H206" s="13"/>
    </row>
    <row r="207" spans="3:8" ht="18">
      <c r="C207" s="13"/>
      <c r="D207" s="13"/>
      <c r="E207" s="13"/>
      <c r="F207" s="13"/>
      <c r="G207" s="13"/>
      <c r="H207" s="13"/>
    </row>
    <row r="208" spans="3:8" ht="18">
      <c r="C208" s="13"/>
      <c r="D208" s="13"/>
      <c r="E208" s="13"/>
      <c r="F208" s="13"/>
      <c r="G208" s="13"/>
      <c r="H208" s="13"/>
    </row>
    <row r="209" spans="3:8" ht="18">
      <c r="C209" s="13"/>
      <c r="D209" s="13"/>
      <c r="E209" s="13"/>
      <c r="F209" s="13"/>
      <c r="G209" s="13"/>
      <c r="H209" s="13"/>
    </row>
    <row r="210" spans="3:8" ht="18">
      <c r="C210" s="13"/>
      <c r="D210" s="13"/>
      <c r="E210" s="13"/>
      <c r="F210" s="13"/>
      <c r="G210" s="13"/>
      <c r="H210" s="13"/>
    </row>
    <row r="211" spans="3:8" ht="18">
      <c r="C211" s="13"/>
      <c r="D211" s="13"/>
      <c r="E211" s="13"/>
      <c r="F211" s="13"/>
      <c r="G211" s="13"/>
      <c r="H211" s="13"/>
    </row>
    <row r="212" spans="3:8" ht="18">
      <c r="C212" s="13"/>
      <c r="D212" s="13"/>
      <c r="E212" s="13"/>
      <c r="F212" s="13"/>
      <c r="G212" s="13"/>
      <c r="H212" s="13"/>
    </row>
    <row r="213" spans="3:8" ht="18">
      <c r="C213" s="13"/>
      <c r="D213" s="13"/>
      <c r="E213" s="13"/>
      <c r="F213" s="13"/>
      <c r="G213" s="13"/>
      <c r="H213" s="13"/>
    </row>
    <row r="214" spans="3:8" ht="18">
      <c r="C214" s="13"/>
      <c r="D214" s="13"/>
      <c r="E214" s="13"/>
      <c r="F214" s="13"/>
      <c r="G214" s="13"/>
      <c r="H214" s="13"/>
    </row>
    <row r="215" spans="3:8" ht="18">
      <c r="C215" s="13"/>
      <c r="D215" s="13"/>
      <c r="E215" s="13"/>
      <c r="F215" s="13"/>
      <c r="G215" s="13"/>
      <c r="H215" s="13"/>
    </row>
    <row r="216" spans="3:8" ht="18">
      <c r="C216" s="13"/>
      <c r="D216" s="13"/>
      <c r="E216" s="13"/>
      <c r="F216" s="13"/>
      <c r="G216" s="13"/>
      <c r="H216" s="13"/>
    </row>
    <row r="217" spans="3:8" ht="18">
      <c r="C217" s="13"/>
      <c r="D217" s="13"/>
      <c r="E217" s="13"/>
      <c r="F217" s="13"/>
      <c r="G217" s="13"/>
      <c r="H217" s="13"/>
    </row>
    <row r="218" spans="3:8" ht="18">
      <c r="C218" s="13"/>
      <c r="D218" s="13"/>
      <c r="E218" s="13"/>
      <c r="F218" s="13"/>
      <c r="G218" s="13"/>
      <c r="H218" s="13"/>
    </row>
    <row r="219" spans="3:8" ht="18">
      <c r="C219" s="13"/>
      <c r="D219" s="13"/>
      <c r="E219" s="13"/>
      <c r="F219" s="13"/>
      <c r="G219" s="13"/>
      <c r="H219" s="13"/>
    </row>
    <row r="220" spans="3:8" ht="18">
      <c r="C220" s="13"/>
      <c r="D220" s="13"/>
      <c r="E220" s="13"/>
      <c r="F220" s="13"/>
      <c r="G220" s="13"/>
      <c r="H220" s="13"/>
    </row>
    <row r="221" spans="3:8" ht="18">
      <c r="C221" s="13"/>
      <c r="D221" s="13"/>
      <c r="E221" s="13"/>
      <c r="F221" s="13"/>
      <c r="G221" s="13"/>
      <c r="H221" s="13"/>
    </row>
    <row r="222" spans="3:8" ht="18">
      <c r="C222" s="13"/>
      <c r="D222" s="13"/>
      <c r="E222" s="13"/>
      <c r="F222" s="13"/>
      <c r="G222" s="13"/>
      <c r="H222" s="13"/>
    </row>
    <row r="223" spans="3:8" ht="18">
      <c r="C223" s="13"/>
      <c r="D223" s="13"/>
      <c r="E223" s="13"/>
      <c r="F223" s="13"/>
      <c r="G223" s="13"/>
      <c r="H223" s="13"/>
    </row>
    <row r="224" spans="3:8" ht="18">
      <c r="C224" s="13"/>
      <c r="D224" s="13"/>
      <c r="E224" s="13"/>
      <c r="F224" s="13"/>
      <c r="G224" s="13"/>
      <c r="H224" s="13"/>
    </row>
    <row r="225" spans="3:8" ht="18">
      <c r="C225" s="13"/>
      <c r="D225" s="13"/>
      <c r="E225" s="13"/>
      <c r="F225" s="13"/>
      <c r="G225" s="13"/>
      <c r="H225" s="13"/>
    </row>
    <row r="226" spans="3:8" ht="18">
      <c r="C226" s="13"/>
      <c r="D226" s="13"/>
      <c r="E226" s="13"/>
      <c r="F226" s="13"/>
      <c r="G226" s="13"/>
      <c r="H226" s="13"/>
    </row>
    <row r="227" spans="3:8" ht="18">
      <c r="C227" s="13"/>
      <c r="D227" s="13"/>
      <c r="E227" s="13"/>
      <c r="F227" s="13"/>
      <c r="G227" s="13"/>
      <c r="H227" s="13"/>
    </row>
    <row r="228" spans="3:8" ht="18">
      <c r="C228" s="13"/>
      <c r="D228" s="13"/>
      <c r="E228" s="13"/>
      <c r="F228" s="13"/>
      <c r="G228" s="13"/>
      <c r="H228" s="13"/>
    </row>
    <row r="229" spans="3:8" ht="18">
      <c r="C229" s="13"/>
      <c r="D229" s="13"/>
      <c r="E229" s="13"/>
      <c r="F229" s="13"/>
      <c r="G229" s="13"/>
      <c r="H229" s="13"/>
    </row>
    <row r="230" spans="3:8" ht="18">
      <c r="C230" s="13"/>
      <c r="D230" s="13"/>
      <c r="E230" s="13"/>
      <c r="F230" s="13"/>
      <c r="G230" s="13"/>
      <c r="H230" s="13"/>
    </row>
    <row r="231" spans="3:8" ht="18">
      <c r="C231" s="13"/>
      <c r="D231" s="13"/>
      <c r="E231" s="13"/>
      <c r="F231" s="13"/>
      <c r="G231" s="13"/>
      <c r="H231" s="13"/>
    </row>
    <row r="232" spans="3:8" ht="18">
      <c r="C232" s="13"/>
      <c r="D232" s="13"/>
      <c r="E232" s="13"/>
      <c r="F232" s="13"/>
      <c r="G232" s="13"/>
      <c r="H232" s="13"/>
    </row>
    <row r="233" spans="3:8" ht="18">
      <c r="C233" s="13"/>
      <c r="D233" s="13"/>
      <c r="E233" s="13"/>
      <c r="F233" s="13"/>
      <c r="G233" s="13"/>
      <c r="H233" s="13"/>
    </row>
    <row r="234" spans="3:8" ht="18">
      <c r="C234" s="13"/>
      <c r="D234" s="13"/>
      <c r="E234" s="13"/>
      <c r="F234" s="13"/>
      <c r="G234" s="13"/>
      <c r="H234" s="13"/>
    </row>
    <row r="235" spans="3:8" ht="18">
      <c r="C235" s="13"/>
      <c r="D235" s="13"/>
      <c r="E235" s="13"/>
      <c r="F235" s="13"/>
      <c r="G235" s="13"/>
      <c r="H235" s="13"/>
    </row>
    <row r="236" spans="3:8" ht="18">
      <c r="C236" s="13"/>
      <c r="D236" s="13"/>
      <c r="E236" s="13"/>
      <c r="F236" s="13"/>
      <c r="G236" s="13"/>
      <c r="H236" s="13"/>
    </row>
    <row r="237" spans="3:8" ht="18">
      <c r="C237" s="13"/>
      <c r="D237" s="13"/>
      <c r="E237" s="13"/>
      <c r="F237" s="13"/>
      <c r="G237" s="13"/>
      <c r="H237" s="13"/>
    </row>
    <row r="238" spans="3:8" ht="18">
      <c r="C238" s="13"/>
      <c r="D238" s="13"/>
      <c r="E238" s="13"/>
      <c r="F238" s="13"/>
      <c r="G238" s="13"/>
      <c r="H238" s="13"/>
    </row>
    <row r="239" spans="3:8" ht="18">
      <c r="C239" s="13"/>
      <c r="D239" s="13"/>
      <c r="E239" s="13"/>
      <c r="F239" s="13"/>
      <c r="G239" s="13"/>
      <c r="H239" s="13"/>
    </row>
    <row r="240" spans="3:8" ht="18">
      <c r="C240" s="13"/>
      <c r="D240" s="13"/>
      <c r="E240" s="13"/>
      <c r="F240" s="13"/>
      <c r="G240" s="13"/>
      <c r="H240" s="13"/>
    </row>
    <row r="241" spans="3:8" ht="18">
      <c r="C241" s="13"/>
      <c r="D241" s="13"/>
      <c r="E241" s="13"/>
      <c r="F241" s="13"/>
      <c r="G241" s="13"/>
      <c r="H241" s="13"/>
    </row>
    <row r="242" spans="3:8" ht="18">
      <c r="C242" s="13"/>
      <c r="D242" s="13"/>
      <c r="E242" s="13"/>
      <c r="F242" s="13"/>
      <c r="G242" s="13"/>
      <c r="H242" s="13"/>
    </row>
    <row r="243" spans="3:8" ht="18">
      <c r="C243" s="13"/>
      <c r="D243" s="13"/>
      <c r="E243" s="13"/>
      <c r="F243" s="13"/>
      <c r="G243" s="13"/>
      <c r="H243" s="13"/>
    </row>
    <row r="244" spans="3:8" ht="18">
      <c r="C244" s="13"/>
      <c r="D244" s="13"/>
      <c r="E244" s="13"/>
      <c r="F244" s="13"/>
      <c r="G244" s="13"/>
      <c r="H244" s="13"/>
    </row>
    <row r="245" spans="3:8" ht="18">
      <c r="C245" s="13"/>
      <c r="D245" s="13"/>
      <c r="E245" s="13"/>
      <c r="F245" s="13"/>
      <c r="G245" s="13"/>
      <c r="H245" s="13"/>
    </row>
    <row r="246" spans="3:8" ht="18">
      <c r="C246" s="13"/>
      <c r="D246" s="13"/>
      <c r="E246" s="13"/>
      <c r="F246" s="13"/>
      <c r="G246" s="13"/>
      <c r="H246" s="13"/>
    </row>
    <row r="247" spans="3:8" ht="18">
      <c r="C247" s="13"/>
      <c r="D247" s="13"/>
      <c r="E247" s="13"/>
      <c r="F247" s="13"/>
      <c r="G247" s="13"/>
      <c r="H247" s="13"/>
    </row>
    <row r="248" spans="3:8" ht="18">
      <c r="C248" s="13"/>
      <c r="D248" s="13"/>
      <c r="E248" s="13"/>
      <c r="F248" s="13"/>
      <c r="G248" s="13"/>
      <c r="H248" s="13"/>
    </row>
    <row r="249" spans="3:8" ht="18">
      <c r="C249" s="13"/>
      <c r="D249" s="13"/>
      <c r="E249" s="13"/>
      <c r="F249" s="13"/>
      <c r="G249" s="13"/>
      <c r="H249" s="13"/>
    </row>
    <row r="250" spans="3:8" ht="18">
      <c r="C250" s="13"/>
      <c r="D250" s="13"/>
      <c r="E250" s="13"/>
      <c r="F250" s="13"/>
      <c r="G250" s="13"/>
      <c r="H250" s="13"/>
    </row>
    <row r="251" spans="3:8" ht="18">
      <c r="C251" s="13"/>
      <c r="D251" s="13"/>
      <c r="E251" s="13"/>
      <c r="F251" s="13"/>
      <c r="G251" s="13"/>
      <c r="H251" s="13"/>
    </row>
    <row r="252" spans="3:8" ht="18">
      <c r="C252" s="13"/>
      <c r="D252" s="13"/>
      <c r="E252" s="13"/>
      <c r="F252" s="13"/>
      <c r="G252" s="13"/>
      <c r="H252" s="13"/>
    </row>
    <row r="253" spans="3:8" ht="18">
      <c r="C253" s="13"/>
      <c r="D253" s="13"/>
      <c r="E253" s="13"/>
      <c r="F253" s="13"/>
      <c r="G253" s="13"/>
      <c r="H253" s="13"/>
    </row>
    <row r="254" spans="3:8" ht="18">
      <c r="C254" s="13"/>
      <c r="D254" s="13"/>
      <c r="E254" s="13"/>
      <c r="F254" s="13"/>
      <c r="G254" s="13"/>
      <c r="H254" s="13"/>
    </row>
    <row r="255" spans="3:8" ht="18">
      <c r="C255" s="13"/>
      <c r="D255" s="13"/>
      <c r="E255" s="13"/>
      <c r="F255" s="13"/>
      <c r="G255" s="13"/>
      <c r="H255" s="13"/>
    </row>
    <row r="256" spans="3:8" ht="18">
      <c r="C256" s="13"/>
      <c r="D256" s="13"/>
      <c r="E256" s="13"/>
      <c r="F256" s="13"/>
      <c r="G256" s="13"/>
      <c r="H256" s="13"/>
    </row>
    <row r="257" spans="3:8" ht="18">
      <c r="C257" s="13"/>
      <c r="D257" s="13"/>
      <c r="E257" s="13"/>
      <c r="F257" s="13"/>
      <c r="G257" s="13"/>
      <c r="H257" s="13"/>
    </row>
    <row r="258" spans="3:8" ht="18">
      <c r="C258" s="13"/>
      <c r="D258" s="13"/>
      <c r="E258" s="13"/>
      <c r="F258" s="13"/>
      <c r="G258" s="13"/>
      <c r="H258" s="13"/>
    </row>
    <row r="259" spans="3:8" ht="18">
      <c r="C259" s="13"/>
      <c r="D259" s="13"/>
      <c r="E259" s="13"/>
      <c r="F259" s="13"/>
      <c r="G259" s="13"/>
      <c r="H259" s="13"/>
    </row>
    <row r="260" spans="3:8" ht="18">
      <c r="C260" s="13"/>
      <c r="D260" s="13"/>
      <c r="E260" s="13"/>
      <c r="F260" s="13"/>
      <c r="G260" s="13"/>
      <c r="H260" s="13"/>
    </row>
    <row r="261" spans="3:8" ht="18">
      <c r="C261" s="13"/>
      <c r="D261" s="13"/>
      <c r="E261" s="13"/>
      <c r="F261" s="13"/>
      <c r="G261" s="13"/>
      <c r="H261" s="13"/>
    </row>
    <row r="262" spans="3:8" ht="18">
      <c r="C262" s="13"/>
      <c r="D262" s="13"/>
      <c r="E262" s="13"/>
      <c r="F262" s="13"/>
      <c r="G262" s="13"/>
      <c r="H262" s="13"/>
    </row>
    <row r="263" spans="3:8" ht="18">
      <c r="C263" s="13"/>
      <c r="D263" s="13"/>
      <c r="E263" s="13"/>
      <c r="F263" s="13"/>
      <c r="G263" s="13"/>
      <c r="H263" s="13"/>
    </row>
    <row r="264" spans="3:8" ht="18">
      <c r="C264" s="13"/>
      <c r="D264" s="13"/>
      <c r="E264" s="13"/>
      <c r="F264" s="13"/>
      <c r="G264" s="13"/>
      <c r="H264" s="13"/>
    </row>
    <row r="265" spans="3:8" ht="18">
      <c r="C265" s="13"/>
      <c r="D265" s="13"/>
      <c r="E265" s="13"/>
      <c r="F265" s="13"/>
      <c r="G265" s="13"/>
      <c r="H265" s="13"/>
    </row>
    <row r="266" spans="3:8" ht="18">
      <c r="C266" s="13"/>
      <c r="D266" s="13"/>
      <c r="E266" s="13"/>
      <c r="F266" s="13"/>
      <c r="G266" s="13"/>
      <c r="H266" s="13"/>
    </row>
    <row r="267" spans="3:8" ht="18">
      <c r="C267" s="13"/>
      <c r="D267" s="13"/>
      <c r="E267" s="13"/>
      <c r="F267" s="13"/>
      <c r="G267" s="13"/>
      <c r="H267" s="13"/>
    </row>
    <row r="268" spans="3:8" ht="18">
      <c r="C268" s="13"/>
      <c r="D268" s="13"/>
      <c r="E268" s="13"/>
      <c r="F268" s="13"/>
      <c r="G268" s="13"/>
      <c r="H268" s="13"/>
    </row>
    <row r="269" spans="3:8" ht="18">
      <c r="C269" s="13"/>
      <c r="D269" s="13"/>
      <c r="E269" s="13"/>
      <c r="F269" s="13"/>
      <c r="G269" s="13"/>
      <c r="H269" s="13"/>
    </row>
    <row r="270" spans="3:8" ht="18">
      <c r="C270" s="13"/>
      <c r="D270" s="13"/>
      <c r="E270" s="13"/>
      <c r="F270" s="13"/>
      <c r="G270" s="13"/>
      <c r="H270" s="13"/>
    </row>
    <row r="271" spans="3:8" ht="18">
      <c r="C271" s="13"/>
      <c r="D271" s="13"/>
      <c r="E271" s="13"/>
      <c r="F271" s="13"/>
      <c r="G271" s="13"/>
      <c r="H271" s="13"/>
    </row>
    <row r="272" spans="3:8" ht="18">
      <c r="C272" s="13"/>
      <c r="D272" s="13"/>
      <c r="E272" s="13"/>
      <c r="F272" s="13"/>
      <c r="G272" s="13"/>
      <c r="H272" s="13"/>
    </row>
    <row r="273" spans="3:8" ht="18">
      <c r="C273" s="13"/>
      <c r="D273" s="13"/>
      <c r="E273" s="13"/>
      <c r="F273" s="13"/>
      <c r="G273" s="13"/>
      <c r="H273" s="13"/>
    </row>
    <row r="274" spans="3:8" ht="18">
      <c r="C274" s="13"/>
      <c r="D274" s="13"/>
      <c r="E274" s="13"/>
      <c r="F274" s="13"/>
      <c r="G274" s="13"/>
      <c r="H274" s="13"/>
    </row>
    <row r="275" spans="3:8" ht="18">
      <c r="C275" s="13"/>
      <c r="D275" s="13"/>
      <c r="E275" s="13"/>
      <c r="F275" s="13"/>
      <c r="G275" s="13"/>
      <c r="H275" s="13"/>
    </row>
    <row r="276" spans="3:8" ht="18">
      <c r="C276" s="13"/>
      <c r="D276" s="13"/>
      <c r="E276" s="13"/>
      <c r="F276" s="13"/>
      <c r="G276" s="13"/>
      <c r="H276" s="13"/>
    </row>
    <row r="277" spans="3:8" ht="18">
      <c r="C277" s="13"/>
      <c r="D277" s="13"/>
      <c r="E277" s="13"/>
      <c r="F277" s="13"/>
      <c r="G277" s="13"/>
      <c r="H277" s="13"/>
    </row>
    <row r="278" spans="3:8" ht="18">
      <c r="C278" s="13"/>
      <c r="D278" s="13"/>
      <c r="E278" s="13"/>
      <c r="F278" s="13"/>
      <c r="G278" s="13"/>
      <c r="H278" s="13"/>
    </row>
    <row r="279" spans="3:8" ht="18">
      <c r="C279" s="13"/>
      <c r="D279" s="13"/>
      <c r="E279" s="13"/>
      <c r="F279" s="13"/>
      <c r="G279" s="13"/>
      <c r="H279" s="13"/>
    </row>
    <row r="280" spans="3:8" ht="18">
      <c r="C280" s="13"/>
      <c r="D280" s="13"/>
      <c r="E280" s="13"/>
      <c r="F280" s="13"/>
      <c r="G280" s="13"/>
      <c r="H280" s="13"/>
    </row>
    <row r="281" spans="3:8" ht="18">
      <c r="C281" s="13"/>
      <c r="D281" s="13"/>
      <c r="E281" s="13"/>
      <c r="F281" s="13"/>
      <c r="G281" s="13"/>
      <c r="H281" s="13"/>
    </row>
    <row r="282" spans="3:8" ht="18">
      <c r="C282" s="13"/>
      <c r="D282" s="13"/>
      <c r="E282" s="13"/>
      <c r="F282" s="13"/>
      <c r="G282" s="13"/>
      <c r="H282" s="13"/>
    </row>
    <row r="283" spans="3:8" ht="18">
      <c r="C283" s="13"/>
      <c r="D283" s="13"/>
      <c r="E283" s="13"/>
      <c r="F283" s="13"/>
      <c r="G283" s="13"/>
      <c r="H283" s="13"/>
    </row>
    <row r="284" spans="3:8" ht="18">
      <c r="C284" s="13"/>
      <c r="D284" s="13"/>
      <c r="E284" s="13"/>
      <c r="F284" s="13"/>
      <c r="G284" s="13"/>
      <c r="H284" s="13"/>
    </row>
    <row r="285" spans="3:8" ht="18">
      <c r="C285" s="13"/>
      <c r="D285" s="13"/>
      <c r="E285" s="13"/>
      <c r="F285" s="13"/>
      <c r="G285" s="13"/>
      <c r="H285" s="13"/>
    </row>
    <row r="286" spans="3:8" ht="18">
      <c r="C286" s="13"/>
      <c r="D286" s="13"/>
      <c r="E286" s="13"/>
      <c r="F286" s="13"/>
      <c r="G286" s="13"/>
      <c r="H286" s="13"/>
    </row>
    <row r="287" spans="3:8" ht="18">
      <c r="C287" s="13"/>
      <c r="D287" s="13"/>
      <c r="E287" s="13"/>
      <c r="F287" s="13"/>
      <c r="G287" s="13"/>
      <c r="H287" s="13"/>
    </row>
    <row r="288" spans="3:8" ht="18">
      <c r="C288" s="13"/>
      <c r="D288" s="13"/>
      <c r="E288" s="13"/>
      <c r="F288" s="13"/>
      <c r="G288" s="13"/>
      <c r="H288" s="13"/>
    </row>
    <row r="289" spans="3:8" ht="18">
      <c r="C289" s="13"/>
      <c r="D289" s="13"/>
      <c r="E289" s="13"/>
      <c r="F289" s="13"/>
      <c r="G289" s="13"/>
      <c r="H289" s="13"/>
    </row>
    <row r="290" spans="3:8" ht="18">
      <c r="C290" s="13"/>
      <c r="D290" s="13"/>
      <c r="E290" s="13"/>
      <c r="F290" s="13"/>
      <c r="G290" s="13"/>
      <c r="H290" s="13"/>
    </row>
    <row r="291" spans="3:8" ht="18">
      <c r="C291" s="13"/>
      <c r="D291" s="13"/>
      <c r="E291" s="13"/>
      <c r="F291" s="13"/>
      <c r="G291" s="13"/>
      <c r="H291" s="13"/>
    </row>
    <row r="292" spans="3:8" ht="18">
      <c r="C292" s="13"/>
      <c r="D292" s="13"/>
      <c r="E292" s="13"/>
      <c r="F292" s="13"/>
      <c r="G292" s="13"/>
      <c r="H292" s="13"/>
    </row>
    <row r="293" spans="3:8" ht="18">
      <c r="C293" s="13"/>
      <c r="D293" s="13"/>
      <c r="E293" s="13"/>
      <c r="F293" s="13"/>
      <c r="G293" s="13"/>
      <c r="H293" s="13"/>
    </row>
    <row r="294" spans="3:8" ht="18">
      <c r="C294" s="13"/>
      <c r="D294" s="13"/>
      <c r="E294" s="13"/>
      <c r="F294" s="13"/>
      <c r="G294" s="13"/>
      <c r="H294" s="13"/>
    </row>
    <row r="295" spans="3:8" ht="18">
      <c r="C295" s="13"/>
      <c r="D295" s="13"/>
      <c r="E295" s="13"/>
      <c r="F295" s="13"/>
      <c r="G295" s="13"/>
      <c r="H295" s="13"/>
    </row>
    <row r="296" spans="3:8" ht="18">
      <c r="C296" s="13"/>
      <c r="D296" s="13"/>
      <c r="E296" s="13"/>
      <c r="F296" s="13"/>
      <c r="G296" s="13"/>
      <c r="H296" s="13"/>
    </row>
    <row r="297" spans="3:8" ht="18">
      <c r="C297" s="13"/>
      <c r="D297" s="13"/>
      <c r="E297" s="13"/>
      <c r="F297" s="13"/>
      <c r="G297" s="13"/>
      <c r="H297" s="13"/>
    </row>
    <row r="298" spans="3:8" ht="18">
      <c r="C298" s="13"/>
      <c r="D298" s="13"/>
      <c r="E298" s="13"/>
      <c r="F298" s="13"/>
      <c r="G298" s="13"/>
      <c r="H298" s="13"/>
    </row>
    <row r="299" spans="3:8" ht="18">
      <c r="C299" s="13"/>
      <c r="D299" s="13"/>
      <c r="E299" s="13"/>
      <c r="F299" s="13"/>
      <c r="G299" s="13"/>
      <c r="H299" s="13"/>
    </row>
    <row r="300" spans="3:8" ht="18">
      <c r="C300" s="13"/>
      <c r="D300" s="13"/>
      <c r="E300" s="13"/>
      <c r="F300" s="13"/>
      <c r="G300" s="13"/>
      <c r="H300" s="13"/>
    </row>
    <row r="301" spans="3:8" ht="18">
      <c r="C301" s="13"/>
      <c r="D301" s="13"/>
      <c r="E301" s="13"/>
      <c r="F301" s="13"/>
      <c r="G301" s="13"/>
      <c r="H301" s="13"/>
    </row>
    <row r="302" spans="3:8" ht="18">
      <c r="C302" s="13"/>
      <c r="D302" s="13"/>
      <c r="E302" s="13"/>
      <c r="F302" s="13"/>
      <c r="G302" s="13"/>
      <c r="H302" s="13"/>
    </row>
    <row r="303" spans="3:8" ht="18">
      <c r="C303" s="13"/>
      <c r="D303" s="13"/>
      <c r="E303" s="13"/>
      <c r="F303" s="13"/>
      <c r="G303" s="13"/>
      <c r="H303" s="13"/>
    </row>
    <row r="304" spans="3:8" ht="18">
      <c r="C304" s="13"/>
      <c r="D304" s="13"/>
      <c r="E304" s="13"/>
      <c r="F304" s="13"/>
      <c r="G304" s="13"/>
      <c r="H304" s="13"/>
    </row>
    <row r="305" spans="3:8" ht="18">
      <c r="C305" s="13"/>
      <c r="D305" s="13"/>
      <c r="E305" s="13"/>
      <c r="F305" s="13"/>
      <c r="G305" s="13"/>
      <c r="H305" s="13"/>
    </row>
    <row r="306" spans="3:8" ht="18">
      <c r="C306" s="13"/>
      <c r="D306" s="13"/>
      <c r="E306" s="13"/>
      <c r="F306" s="13"/>
      <c r="G306" s="13"/>
      <c r="H306" s="13"/>
    </row>
    <row r="307" spans="3:8" ht="18">
      <c r="C307" s="13"/>
      <c r="D307" s="13"/>
      <c r="E307" s="13"/>
      <c r="F307" s="13"/>
      <c r="G307" s="13"/>
      <c r="H307" s="13"/>
    </row>
    <row r="308" spans="3:8" ht="18">
      <c r="C308" s="13"/>
      <c r="D308" s="13"/>
      <c r="E308" s="13"/>
      <c r="F308" s="13"/>
      <c r="G308" s="13"/>
      <c r="H308" s="13"/>
    </row>
    <row r="309" spans="3:8" ht="18">
      <c r="C309" s="13"/>
      <c r="D309" s="13"/>
      <c r="E309" s="13"/>
      <c r="F309" s="13"/>
      <c r="G309" s="13"/>
      <c r="H309" s="13"/>
    </row>
    <row r="310" spans="3:8" ht="18">
      <c r="C310" s="13"/>
      <c r="D310" s="13"/>
      <c r="E310" s="13"/>
      <c r="F310" s="13"/>
      <c r="G310" s="13"/>
      <c r="H310" s="13"/>
    </row>
    <row r="311" spans="3:8" ht="18">
      <c r="C311" s="13"/>
      <c r="D311" s="13"/>
      <c r="E311" s="13"/>
      <c r="F311" s="13"/>
      <c r="G311" s="13"/>
      <c r="H311" s="13"/>
    </row>
    <row r="312" spans="3:8" ht="18">
      <c r="C312" s="13"/>
      <c r="D312" s="13"/>
      <c r="E312" s="13"/>
      <c r="F312" s="13"/>
      <c r="G312" s="13"/>
      <c r="H312" s="13"/>
    </row>
    <row r="313" spans="3:8" ht="18">
      <c r="C313" s="13"/>
      <c r="D313" s="13"/>
      <c r="E313" s="13"/>
      <c r="F313" s="13"/>
      <c r="G313" s="13"/>
      <c r="H313" s="13"/>
    </row>
    <row r="314" spans="3:8" ht="18">
      <c r="C314" s="13"/>
      <c r="D314" s="13"/>
      <c r="E314" s="13"/>
      <c r="F314" s="13"/>
      <c r="G314" s="13"/>
      <c r="H314" s="13"/>
    </row>
    <row r="315" spans="3:8" ht="18">
      <c r="C315" s="13"/>
      <c r="D315" s="13"/>
      <c r="E315" s="13"/>
      <c r="F315" s="13"/>
      <c r="G315" s="13"/>
      <c r="H315" s="13"/>
    </row>
    <row r="316" spans="3:8" ht="18">
      <c r="C316" s="13"/>
      <c r="D316" s="13"/>
      <c r="E316" s="13"/>
      <c r="F316" s="13"/>
      <c r="G316" s="13"/>
      <c r="H316" s="13"/>
    </row>
    <row r="317" spans="3:8" ht="18">
      <c r="C317" s="13"/>
      <c r="D317" s="13"/>
      <c r="E317" s="13"/>
      <c r="F317" s="13"/>
      <c r="G317" s="13"/>
      <c r="H317" s="13"/>
    </row>
    <row r="318" spans="3:8" ht="18">
      <c r="C318" s="13"/>
      <c r="D318" s="13"/>
      <c r="E318" s="13"/>
      <c r="F318" s="13"/>
      <c r="G318" s="13"/>
      <c r="H318" s="13"/>
    </row>
    <row r="319" spans="3:8" ht="18">
      <c r="C319" s="13"/>
      <c r="D319" s="13"/>
      <c r="E319" s="13"/>
      <c r="F319" s="13"/>
      <c r="G319" s="13"/>
      <c r="H319" s="13"/>
    </row>
    <row r="320" spans="3:8" ht="18">
      <c r="C320" s="13"/>
      <c r="D320" s="13"/>
      <c r="E320" s="13"/>
      <c r="F320" s="13"/>
      <c r="G320" s="13"/>
      <c r="H320" s="13"/>
    </row>
    <row r="321" spans="3:8" ht="18">
      <c r="C321" s="13"/>
      <c r="D321" s="13"/>
      <c r="E321" s="13"/>
      <c r="F321" s="13"/>
      <c r="G321" s="13"/>
      <c r="H321" s="13"/>
    </row>
    <row r="322" spans="3:8" ht="18">
      <c r="C322" s="13"/>
      <c r="D322" s="13"/>
      <c r="E322" s="13"/>
      <c r="F322" s="13"/>
      <c r="G322" s="13"/>
      <c r="H322" s="13"/>
    </row>
    <row r="323" spans="3:8" ht="18">
      <c r="C323" s="13"/>
      <c r="D323" s="13"/>
      <c r="E323" s="13"/>
      <c r="F323" s="13"/>
      <c r="G323" s="13"/>
      <c r="H323" s="13"/>
    </row>
    <row r="324" spans="3:8" ht="18">
      <c r="C324" s="13"/>
      <c r="D324" s="13"/>
      <c r="E324" s="13"/>
      <c r="F324" s="13"/>
      <c r="G324" s="13"/>
      <c r="H324" s="13"/>
    </row>
    <row r="325" spans="3:8" ht="18">
      <c r="C325" s="13"/>
      <c r="D325" s="13"/>
      <c r="E325" s="13"/>
      <c r="F325" s="13"/>
      <c r="G325" s="13"/>
      <c r="H325" s="13"/>
    </row>
    <row r="326" spans="3:8" ht="18">
      <c r="C326" s="13"/>
      <c r="D326" s="13"/>
      <c r="E326" s="13"/>
      <c r="F326" s="13"/>
      <c r="G326" s="13"/>
      <c r="H326" s="13"/>
    </row>
    <row r="327" spans="3:8" ht="18">
      <c r="C327" s="13"/>
      <c r="D327" s="13"/>
      <c r="E327" s="13"/>
      <c r="F327" s="13"/>
      <c r="G327" s="13"/>
      <c r="H327" s="13"/>
    </row>
    <row r="328" spans="3:8" ht="18">
      <c r="C328" s="13"/>
      <c r="D328" s="13"/>
      <c r="E328" s="13"/>
      <c r="F328" s="13"/>
      <c r="G328" s="13"/>
      <c r="H328" s="13"/>
    </row>
    <row r="329" spans="3:8" ht="18">
      <c r="C329" s="13"/>
      <c r="D329" s="13"/>
      <c r="E329" s="13"/>
      <c r="F329" s="13"/>
      <c r="G329" s="13"/>
      <c r="H329" s="13"/>
    </row>
    <row r="330" spans="3:8" ht="18">
      <c r="C330" s="13"/>
      <c r="D330" s="13"/>
      <c r="E330" s="13"/>
      <c r="F330" s="13"/>
      <c r="G330" s="13"/>
      <c r="H330" s="13"/>
    </row>
    <row r="331" spans="3:8" ht="18">
      <c r="C331" s="13"/>
      <c r="D331" s="13"/>
      <c r="E331" s="13"/>
      <c r="F331" s="13"/>
      <c r="G331" s="13"/>
      <c r="H331" s="13"/>
    </row>
    <row r="332" spans="3:8" ht="18">
      <c r="C332" s="13"/>
      <c r="D332" s="13"/>
      <c r="E332" s="13"/>
      <c r="F332" s="13"/>
      <c r="G332" s="13"/>
      <c r="H332" s="13"/>
    </row>
    <row r="333" spans="3:8" ht="18">
      <c r="C333" s="13"/>
      <c r="D333" s="13"/>
      <c r="E333" s="13"/>
      <c r="F333" s="13"/>
      <c r="G333" s="13"/>
      <c r="H333" s="13"/>
    </row>
    <row r="334" spans="3:8" ht="18">
      <c r="C334" s="13"/>
      <c r="D334" s="13"/>
      <c r="E334" s="13"/>
      <c r="F334" s="13"/>
      <c r="G334" s="13"/>
      <c r="H334" s="13"/>
    </row>
    <row r="335" spans="3:8" ht="18">
      <c r="C335" s="13"/>
      <c r="D335" s="13"/>
      <c r="E335" s="13"/>
      <c r="F335" s="13"/>
      <c r="G335" s="13"/>
      <c r="H335" s="13"/>
    </row>
    <row r="336" spans="3:8" ht="18">
      <c r="C336" s="13"/>
      <c r="D336" s="13"/>
      <c r="E336" s="13"/>
      <c r="F336" s="13"/>
      <c r="G336" s="13"/>
      <c r="H336" s="13"/>
    </row>
    <row r="337" spans="3:8" ht="18">
      <c r="C337" s="13"/>
      <c r="D337" s="13"/>
      <c r="E337" s="13"/>
      <c r="F337" s="13"/>
      <c r="G337" s="13"/>
      <c r="H337" s="13"/>
    </row>
    <row r="338" spans="3:8" ht="18">
      <c r="C338" s="13"/>
      <c r="D338" s="13"/>
      <c r="E338" s="13"/>
      <c r="F338" s="13"/>
      <c r="G338" s="13"/>
      <c r="H338" s="13"/>
    </row>
    <row r="339" spans="3:8" ht="18">
      <c r="C339" s="13"/>
      <c r="D339" s="13"/>
      <c r="E339" s="13"/>
      <c r="F339" s="13"/>
      <c r="G339" s="13"/>
      <c r="H339" s="13"/>
    </row>
    <row r="340" spans="3:8" ht="18">
      <c r="C340" s="13"/>
      <c r="D340" s="13"/>
      <c r="E340" s="13"/>
      <c r="F340" s="13"/>
      <c r="G340" s="13"/>
      <c r="H340" s="13"/>
    </row>
    <row r="341" spans="3:8" ht="18">
      <c r="C341" s="13"/>
      <c r="D341" s="13"/>
      <c r="E341" s="13"/>
      <c r="F341" s="13"/>
      <c r="G341" s="13"/>
      <c r="H341" s="13"/>
    </row>
    <row r="342" spans="3:8" ht="18">
      <c r="C342" s="13"/>
      <c r="D342" s="13"/>
      <c r="E342" s="13"/>
      <c r="F342" s="13"/>
      <c r="G342" s="13"/>
      <c r="H342" s="13"/>
    </row>
    <row r="343" spans="3:8" ht="18">
      <c r="C343" s="13"/>
      <c r="D343" s="13"/>
      <c r="E343" s="13"/>
      <c r="F343" s="13"/>
      <c r="G343" s="13"/>
      <c r="H343" s="13"/>
    </row>
    <row r="344" spans="3:8" ht="18">
      <c r="C344" s="13"/>
      <c r="D344" s="13"/>
      <c r="E344" s="13"/>
      <c r="F344" s="13"/>
      <c r="G344" s="13"/>
      <c r="H344" s="13"/>
    </row>
    <row r="345" spans="3:8" ht="18">
      <c r="C345" s="13"/>
      <c r="D345" s="13"/>
      <c r="E345" s="13"/>
      <c r="F345" s="13"/>
      <c r="G345" s="13"/>
      <c r="H345" s="13"/>
    </row>
    <row r="346" spans="3:8" ht="18">
      <c r="C346" s="13"/>
      <c r="D346" s="13"/>
      <c r="E346" s="13"/>
      <c r="F346" s="13"/>
      <c r="G346" s="13"/>
      <c r="H346" s="13"/>
    </row>
    <row r="347" spans="3:8" ht="18">
      <c r="C347" s="13"/>
      <c r="D347" s="13"/>
      <c r="E347" s="13"/>
      <c r="F347" s="13"/>
      <c r="G347" s="13"/>
      <c r="H347" s="13"/>
    </row>
    <row r="348" spans="3:8" ht="18">
      <c r="C348" s="13"/>
      <c r="D348" s="13"/>
      <c r="E348" s="13"/>
      <c r="F348" s="13"/>
      <c r="G348" s="13"/>
      <c r="H348" s="13"/>
    </row>
    <row r="349" spans="3:8" ht="18">
      <c r="C349" s="13"/>
      <c r="D349" s="13"/>
      <c r="E349" s="13"/>
      <c r="F349" s="13"/>
      <c r="G349" s="13"/>
      <c r="H349" s="13"/>
    </row>
    <row r="350" spans="3:8" ht="18">
      <c r="C350" s="13"/>
      <c r="D350" s="13"/>
      <c r="E350" s="13"/>
      <c r="F350" s="13"/>
      <c r="G350" s="13"/>
      <c r="H350" s="13"/>
    </row>
    <row r="351" spans="3:8" ht="18">
      <c r="C351" s="13"/>
      <c r="D351" s="13"/>
      <c r="E351" s="13"/>
      <c r="F351" s="13"/>
      <c r="G351" s="13"/>
      <c r="H351" s="13"/>
    </row>
    <row r="352" spans="3:8" ht="18">
      <c r="C352" s="13"/>
      <c r="D352" s="13"/>
      <c r="E352" s="13"/>
      <c r="F352" s="13"/>
      <c r="G352" s="13"/>
      <c r="H352" s="13"/>
    </row>
    <row r="353" spans="3:8" ht="18">
      <c r="C353" s="13"/>
      <c r="D353" s="13"/>
      <c r="E353" s="13"/>
      <c r="F353" s="13"/>
      <c r="G353" s="13"/>
      <c r="H353" s="13"/>
    </row>
    <row r="354" spans="3:8" ht="18">
      <c r="C354" s="13"/>
      <c r="D354" s="13"/>
      <c r="E354" s="13"/>
      <c r="F354" s="13"/>
      <c r="G354" s="13"/>
      <c r="H354" s="13"/>
    </row>
    <row r="355" spans="3:8" ht="18">
      <c r="C355" s="13"/>
      <c r="D355" s="13"/>
      <c r="E355" s="13"/>
      <c r="F355" s="13"/>
      <c r="G355" s="13"/>
      <c r="H355" s="13"/>
    </row>
    <row r="356" spans="3:8" ht="18">
      <c r="C356" s="13"/>
      <c r="D356" s="13"/>
      <c r="E356" s="13"/>
      <c r="F356" s="13"/>
      <c r="G356" s="13"/>
      <c r="H356" s="13"/>
    </row>
    <row r="357" spans="3:8" ht="18">
      <c r="C357" s="13"/>
      <c r="D357" s="13"/>
      <c r="E357" s="13"/>
      <c r="F357" s="13"/>
      <c r="G357" s="13"/>
      <c r="H357" s="13"/>
    </row>
    <row r="358" spans="3:8" ht="18">
      <c r="C358" s="13"/>
      <c r="D358" s="13"/>
      <c r="E358" s="13"/>
      <c r="F358" s="13"/>
      <c r="G358" s="13"/>
      <c r="H358" s="13"/>
    </row>
    <row r="359" spans="3:8" ht="18">
      <c r="C359" s="13"/>
      <c r="D359" s="13"/>
      <c r="E359" s="13"/>
      <c r="F359" s="13"/>
      <c r="G359" s="13"/>
      <c r="H359" s="13"/>
    </row>
    <row r="360" spans="3:8" ht="18">
      <c r="C360" s="13"/>
      <c r="D360" s="13"/>
      <c r="E360" s="13"/>
      <c r="F360" s="13"/>
      <c r="G360" s="13"/>
      <c r="H360" s="13"/>
    </row>
    <row r="361" spans="3:8" ht="18">
      <c r="C361" s="13"/>
      <c r="D361" s="13"/>
      <c r="E361" s="13"/>
      <c r="F361" s="13"/>
      <c r="G361" s="13"/>
      <c r="H361" s="13"/>
    </row>
    <row r="362" spans="3:8" ht="18">
      <c r="C362" s="13"/>
      <c r="D362" s="13"/>
      <c r="E362" s="13"/>
      <c r="F362" s="13"/>
      <c r="G362" s="13"/>
      <c r="H362" s="13"/>
    </row>
    <row r="363" spans="3:8" ht="18">
      <c r="C363" s="13"/>
      <c r="D363" s="13"/>
      <c r="E363" s="13"/>
      <c r="F363" s="13"/>
      <c r="G363" s="13"/>
      <c r="H363" s="13"/>
    </row>
    <row r="364" spans="3:8" ht="18">
      <c r="C364" s="13"/>
      <c r="D364" s="13"/>
      <c r="E364" s="13"/>
      <c r="F364" s="13"/>
      <c r="G364" s="13"/>
      <c r="H364" s="13"/>
    </row>
    <row r="365" spans="3:8" ht="18">
      <c r="C365" s="13"/>
      <c r="D365" s="13"/>
      <c r="E365" s="13"/>
      <c r="F365" s="13"/>
      <c r="G365" s="13"/>
      <c r="H365" s="13"/>
    </row>
    <row r="366" spans="3:8" ht="18">
      <c r="C366" s="13"/>
      <c r="D366" s="13"/>
      <c r="E366" s="13"/>
      <c r="F366" s="13"/>
      <c r="G366" s="13"/>
      <c r="H366" s="13"/>
    </row>
    <row r="367" spans="3:8" ht="18">
      <c r="C367" s="13"/>
      <c r="D367" s="13"/>
      <c r="E367" s="13"/>
      <c r="F367" s="13"/>
      <c r="G367" s="13"/>
      <c r="H367" s="13"/>
    </row>
    <row r="368" spans="3:8" ht="18">
      <c r="C368" s="13"/>
      <c r="D368" s="13"/>
      <c r="E368" s="13"/>
      <c r="F368" s="13"/>
      <c r="G368" s="13"/>
      <c r="H368" s="13"/>
    </row>
    <row r="369" spans="3:8" ht="18">
      <c r="C369" s="13"/>
      <c r="D369" s="13"/>
      <c r="E369" s="13"/>
      <c r="F369" s="13"/>
      <c r="G369" s="13"/>
      <c r="H369" s="13"/>
    </row>
    <row r="370" spans="3:8" ht="18">
      <c r="C370" s="13"/>
      <c r="D370" s="13"/>
      <c r="E370" s="13"/>
      <c r="F370" s="13"/>
      <c r="G370" s="13"/>
      <c r="H370" s="13"/>
    </row>
    <row r="371" spans="3:8" ht="18">
      <c r="C371" s="13"/>
      <c r="D371" s="13"/>
      <c r="E371" s="13"/>
      <c r="F371" s="13"/>
      <c r="G371" s="13"/>
      <c r="H371" s="13"/>
    </row>
    <row r="372" spans="3:8" ht="18">
      <c r="C372" s="13"/>
      <c r="D372" s="13"/>
      <c r="E372" s="13"/>
      <c r="F372" s="13"/>
      <c r="G372" s="13"/>
      <c r="H372" s="13"/>
    </row>
    <row r="373" spans="3:8" ht="18">
      <c r="C373" s="13"/>
      <c r="D373" s="13"/>
      <c r="E373" s="13"/>
      <c r="F373" s="13"/>
      <c r="G373" s="13"/>
      <c r="H373" s="13"/>
    </row>
    <row r="374" spans="3:8" ht="18">
      <c r="C374" s="13"/>
      <c r="D374" s="13"/>
      <c r="E374" s="13"/>
      <c r="F374" s="13"/>
      <c r="G374" s="13"/>
      <c r="H374" s="13"/>
    </row>
    <row r="375" spans="3:8" ht="18">
      <c r="C375" s="13"/>
      <c r="D375" s="13"/>
      <c r="E375" s="13"/>
      <c r="F375" s="13"/>
      <c r="G375" s="13"/>
      <c r="H375" s="13"/>
    </row>
    <row r="376" spans="3:8" ht="18">
      <c r="C376" s="13"/>
      <c r="D376" s="13"/>
      <c r="E376" s="13"/>
      <c r="F376" s="13"/>
      <c r="G376" s="13"/>
      <c r="H376" s="13"/>
    </row>
    <row r="377" spans="3:8" ht="18">
      <c r="C377" s="13"/>
      <c r="D377" s="13"/>
      <c r="E377" s="13"/>
      <c r="F377" s="13"/>
      <c r="G377" s="13"/>
      <c r="H377" s="13"/>
    </row>
    <row r="378" spans="3:8" ht="18">
      <c r="C378" s="13"/>
      <c r="D378" s="13"/>
      <c r="E378" s="13"/>
      <c r="F378" s="13"/>
      <c r="G378" s="13"/>
      <c r="H378" s="13"/>
    </row>
    <row r="379" spans="3:8" ht="18">
      <c r="C379" s="13"/>
      <c r="D379" s="13"/>
      <c r="E379" s="13"/>
      <c r="F379" s="13"/>
      <c r="G379" s="13"/>
      <c r="H379" s="13"/>
    </row>
    <row r="380" spans="3:8" ht="18">
      <c r="C380" s="13"/>
      <c r="D380" s="13"/>
      <c r="E380" s="13"/>
      <c r="F380" s="13"/>
      <c r="G380" s="13"/>
      <c r="H380" s="13"/>
    </row>
    <row r="381" spans="3:8" ht="18">
      <c r="C381" s="13"/>
      <c r="D381" s="13"/>
      <c r="E381" s="13"/>
      <c r="F381" s="13"/>
      <c r="G381" s="13"/>
      <c r="H381" s="13"/>
    </row>
    <row r="382" spans="3:8" ht="18">
      <c r="C382" s="13"/>
      <c r="D382" s="13"/>
      <c r="E382" s="13"/>
      <c r="F382" s="13"/>
      <c r="G382" s="13"/>
      <c r="H382" s="13"/>
    </row>
    <row r="383" spans="3:8" ht="18">
      <c r="C383" s="13"/>
      <c r="D383" s="13"/>
      <c r="E383" s="13"/>
      <c r="F383" s="13"/>
      <c r="G383" s="13"/>
      <c r="H383" s="13"/>
    </row>
    <row r="384" spans="3:8" ht="18">
      <c r="C384" s="13"/>
      <c r="D384" s="13"/>
      <c r="E384" s="13"/>
      <c r="F384" s="13"/>
      <c r="G384" s="13"/>
      <c r="H384" s="13"/>
    </row>
    <row r="385" spans="3:8" ht="18">
      <c r="C385" s="13"/>
      <c r="D385" s="13"/>
      <c r="E385" s="13"/>
      <c r="F385" s="13"/>
      <c r="G385" s="13"/>
      <c r="H385" s="13"/>
    </row>
    <row r="386" spans="3:8" ht="18">
      <c r="C386" s="13"/>
      <c r="D386" s="13"/>
      <c r="E386" s="13"/>
      <c r="F386" s="13"/>
      <c r="G386" s="13"/>
      <c r="H386" s="13"/>
    </row>
    <row r="387" spans="3:8" ht="18">
      <c r="C387" s="13"/>
      <c r="D387" s="13"/>
      <c r="E387" s="13"/>
      <c r="F387" s="13"/>
      <c r="G387" s="13"/>
      <c r="H387" s="13"/>
    </row>
    <row r="388" spans="3:8" ht="18">
      <c r="C388" s="13"/>
      <c r="D388" s="13"/>
      <c r="E388" s="13"/>
      <c r="F388" s="13"/>
      <c r="G388" s="13"/>
      <c r="H388" s="13"/>
    </row>
    <row r="389" spans="3:8" ht="18">
      <c r="C389" s="13"/>
      <c r="D389" s="13"/>
      <c r="E389" s="13"/>
      <c r="F389" s="13"/>
      <c r="G389" s="13"/>
      <c r="H389" s="13"/>
    </row>
    <row r="390" spans="3:8" ht="18">
      <c r="C390" s="13"/>
      <c r="D390" s="13"/>
      <c r="E390" s="13"/>
      <c r="F390" s="13"/>
      <c r="G390" s="13"/>
      <c r="H390" s="13"/>
    </row>
    <row r="391" spans="3:8" ht="18">
      <c r="C391" s="13"/>
      <c r="D391" s="13"/>
      <c r="E391" s="13"/>
      <c r="F391" s="13"/>
      <c r="G391" s="13"/>
      <c r="H391" s="13"/>
    </row>
    <row r="392" spans="3:8" ht="18">
      <c r="C392" s="13"/>
      <c r="D392" s="13"/>
      <c r="E392" s="13"/>
      <c r="F392" s="13"/>
      <c r="G392" s="13"/>
      <c r="H392" s="13"/>
    </row>
    <row r="393" spans="3:8" ht="18">
      <c r="C393" s="13"/>
      <c r="D393" s="13"/>
      <c r="E393" s="13"/>
      <c r="F393" s="13"/>
      <c r="G393" s="13"/>
      <c r="H393" s="13"/>
    </row>
    <row r="394" spans="3:8" ht="18">
      <c r="C394" s="13"/>
      <c r="D394" s="13"/>
      <c r="E394" s="13"/>
      <c r="F394" s="13"/>
      <c r="G394" s="13"/>
      <c r="H394" s="13"/>
    </row>
    <row r="395" spans="3:8" ht="18">
      <c r="C395" s="13"/>
      <c r="D395" s="13"/>
      <c r="E395" s="13"/>
      <c r="F395" s="13"/>
      <c r="G395" s="13"/>
      <c r="H395" s="13"/>
    </row>
    <row r="396" spans="3:8" ht="18">
      <c r="C396" s="13"/>
      <c r="D396" s="13"/>
      <c r="E396" s="13"/>
      <c r="F396" s="13"/>
      <c r="G396" s="13"/>
      <c r="H396" s="13"/>
    </row>
    <row r="397" spans="3:8" ht="18">
      <c r="C397" s="13"/>
      <c r="D397" s="13"/>
      <c r="E397" s="13"/>
      <c r="F397" s="13"/>
      <c r="G397" s="13"/>
      <c r="H397" s="13"/>
    </row>
    <row r="398" spans="3:8" ht="18">
      <c r="C398" s="13"/>
      <c r="D398" s="13"/>
      <c r="E398" s="13"/>
      <c r="F398" s="13"/>
      <c r="G398" s="13"/>
      <c r="H398" s="13"/>
    </row>
    <row r="399" spans="3:8" ht="18">
      <c r="C399" s="13"/>
      <c r="D399" s="13"/>
      <c r="E399" s="13"/>
      <c r="F399" s="13"/>
      <c r="G399" s="13"/>
      <c r="H399" s="13"/>
    </row>
    <row r="400" spans="3:8" ht="18">
      <c r="C400" s="13"/>
      <c r="D400" s="13"/>
      <c r="E400" s="13"/>
      <c r="F400" s="13"/>
      <c r="G400" s="13"/>
      <c r="H400" s="13"/>
    </row>
    <row r="401" spans="3:8" ht="18">
      <c r="C401" s="13"/>
      <c r="D401" s="13"/>
      <c r="E401" s="13"/>
      <c r="F401" s="13"/>
      <c r="G401" s="13"/>
      <c r="H401" s="13"/>
    </row>
    <row r="402" spans="3:8" ht="18">
      <c r="C402" s="13"/>
      <c r="D402" s="13"/>
      <c r="E402" s="13"/>
      <c r="F402" s="13"/>
      <c r="G402" s="13"/>
      <c r="H402" s="13"/>
    </row>
    <row r="403" spans="3:8" ht="18">
      <c r="C403" s="13"/>
      <c r="D403" s="13"/>
      <c r="E403" s="13"/>
      <c r="F403" s="13"/>
      <c r="G403" s="13"/>
      <c r="H403" s="13"/>
    </row>
    <row r="404" spans="3:8" ht="18">
      <c r="C404" s="13"/>
      <c r="D404" s="13"/>
      <c r="E404" s="13"/>
      <c r="F404" s="13"/>
      <c r="G404" s="13"/>
      <c r="H404" s="13"/>
    </row>
    <row r="405" spans="3:8" ht="18">
      <c r="C405" s="13"/>
      <c r="D405" s="13"/>
      <c r="E405" s="13"/>
      <c r="F405" s="13"/>
      <c r="G405" s="13"/>
      <c r="H405" s="13"/>
    </row>
    <row r="406" spans="3:8" ht="18">
      <c r="C406" s="13"/>
      <c r="D406" s="13"/>
      <c r="E406" s="13"/>
      <c r="F406" s="13"/>
      <c r="G406" s="13"/>
      <c r="H406" s="13"/>
    </row>
    <row r="407" spans="3:8" ht="18">
      <c r="C407" s="13"/>
      <c r="D407" s="13"/>
      <c r="E407" s="13"/>
      <c r="F407" s="13"/>
      <c r="G407" s="13"/>
      <c r="H407" s="13"/>
    </row>
    <row r="408" spans="3:8" ht="18">
      <c r="C408" s="13"/>
      <c r="D408" s="13"/>
      <c r="E408" s="13"/>
      <c r="F408" s="13"/>
      <c r="G408" s="13"/>
      <c r="H408" s="13"/>
    </row>
    <row r="409" spans="3:8" ht="18">
      <c r="C409" s="13"/>
      <c r="D409" s="13"/>
      <c r="E409" s="13"/>
      <c r="F409" s="13"/>
      <c r="G409" s="13"/>
      <c r="H409" s="13"/>
    </row>
    <row r="410" spans="3:8" ht="18">
      <c r="C410" s="13"/>
      <c r="D410" s="13"/>
      <c r="E410" s="13"/>
      <c r="F410" s="13"/>
      <c r="G410" s="13"/>
      <c r="H410" s="13"/>
    </row>
    <row r="411" spans="3:8" ht="18">
      <c r="C411" s="13"/>
      <c r="D411" s="13"/>
      <c r="E411" s="13"/>
      <c r="F411" s="13"/>
      <c r="G411" s="13"/>
      <c r="H411" s="13"/>
    </row>
    <row r="412" spans="3:8" ht="18">
      <c r="C412" s="13"/>
      <c r="D412" s="13"/>
      <c r="E412" s="13"/>
      <c r="F412" s="13"/>
      <c r="G412" s="13"/>
      <c r="H412" s="13"/>
    </row>
    <row r="413" spans="3:8" ht="18">
      <c r="C413" s="13"/>
      <c r="D413" s="13"/>
      <c r="E413" s="13"/>
      <c r="F413" s="13"/>
      <c r="G413" s="13"/>
      <c r="H413" s="13"/>
    </row>
    <row r="414" spans="3:8" ht="18">
      <c r="C414" s="13"/>
      <c r="D414" s="13"/>
      <c r="E414" s="13"/>
      <c r="F414" s="13"/>
      <c r="G414" s="13"/>
      <c r="H414" s="13"/>
    </row>
    <row r="415" spans="3:8" ht="18">
      <c r="C415" s="13"/>
      <c r="D415" s="13"/>
      <c r="E415" s="13"/>
      <c r="F415" s="13"/>
      <c r="G415" s="13"/>
      <c r="H415" s="13"/>
    </row>
    <row r="416" spans="3:8" ht="18">
      <c r="C416" s="13"/>
      <c r="D416" s="13"/>
      <c r="E416" s="13"/>
      <c r="F416" s="13"/>
      <c r="G416" s="13"/>
      <c r="H416" s="13"/>
    </row>
    <row r="417" spans="3:8" ht="18">
      <c r="C417" s="13"/>
      <c r="D417" s="13"/>
      <c r="E417" s="13"/>
      <c r="F417" s="13"/>
      <c r="G417" s="13"/>
      <c r="H417" s="13"/>
    </row>
    <row r="418" spans="3:8" ht="18">
      <c r="C418" s="13"/>
      <c r="D418" s="13"/>
      <c r="E418" s="13"/>
      <c r="F418" s="13"/>
      <c r="G418" s="13"/>
      <c r="H418" s="13"/>
    </row>
    <row r="419" spans="3:8" ht="18">
      <c r="C419" s="13"/>
      <c r="D419" s="13"/>
      <c r="E419" s="13"/>
      <c r="F419" s="13"/>
      <c r="G419" s="13"/>
      <c r="H419" s="13"/>
    </row>
    <row r="420" spans="3:8" ht="18">
      <c r="C420" s="13"/>
      <c r="D420" s="13"/>
      <c r="E420" s="13"/>
      <c r="F420" s="13"/>
      <c r="G420" s="13"/>
      <c r="H420" s="13"/>
    </row>
    <row r="421" spans="3:8" ht="18">
      <c r="C421" s="13"/>
      <c r="D421" s="13"/>
      <c r="E421" s="13"/>
      <c r="F421" s="13"/>
      <c r="G421" s="13"/>
      <c r="H421" s="13"/>
    </row>
    <row r="422" spans="3:8" ht="18">
      <c r="C422" s="13"/>
      <c r="D422" s="13"/>
      <c r="E422" s="13"/>
      <c r="F422" s="13"/>
      <c r="G422" s="13"/>
      <c r="H422" s="13"/>
    </row>
    <row r="423" spans="3:8" ht="18">
      <c r="C423" s="13"/>
      <c r="D423" s="13"/>
      <c r="E423" s="13"/>
      <c r="F423" s="13"/>
      <c r="G423" s="13"/>
      <c r="H423" s="13"/>
    </row>
    <row r="424" spans="3:8" ht="18">
      <c r="C424" s="13"/>
      <c r="D424" s="13"/>
      <c r="E424" s="13"/>
      <c r="F424" s="13"/>
      <c r="G424" s="13"/>
      <c r="H424" s="13"/>
    </row>
    <row r="425" spans="3:8" ht="18">
      <c r="C425" s="13"/>
      <c r="D425" s="13"/>
      <c r="E425" s="13"/>
      <c r="F425" s="13"/>
      <c r="G425" s="13"/>
      <c r="H425" s="13"/>
    </row>
    <row r="426" spans="3:8" ht="18">
      <c r="C426" s="13"/>
      <c r="D426" s="13"/>
      <c r="E426" s="13"/>
      <c r="F426" s="13"/>
      <c r="G426" s="13"/>
      <c r="H426" s="13"/>
    </row>
    <row r="427" spans="3:8" ht="18">
      <c r="C427" s="13"/>
      <c r="D427" s="13"/>
      <c r="E427" s="13"/>
      <c r="F427" s="13"/>
      <c r="G427" s="13"/>
      <c r="H427" s="13"/>
    </row>
    <row r="428" spans="3:8" ht="18">
      <c r="C428" s="13"/>
      <c r="D428" s="13"/>
      <c r="E428" s="13"/>
      <c r="F428" s="13"/>
      <c r="G428" s="13"/>
      <c r="H428" s="13"/>
    </row>
    <row r="429" spans="3:8" ht="18">
      <c r="C429" s="13"/>
      <c r="D429" s="13"/>
      <c r="E429" s="13"/>
      <c r="F429" s="13"/>
      <c r="G429" s="13"/>
      <c r="H429" s="13"/>
    </row>
    <row r="430" spans="3:8" ht="18">
      <c r="C430" s="13"/>
      <c r="D430" s="13"/>
      <c r="E430" s="13"/>
      <c r="F430" s="13"/>
      <c r="G430" s="13"/>
      <c r="H430" s="13"/>
    </row>
    <row r="431" spans="3:8" ht="18">
      <c r="C431" s="13"/>
      <c r="D431" s="13"/>
      <c r="E431" s="13"/>
      <c r="F431" s="13"/>
      <c r="G431" s="13"/>
      <c r="H431" s="13"/>
    </row>
    <row r="432" spans="3:8" ht="18">
      <c r="C432" s="13"/>
      <c r="D432" s="13"/>
      <c r="E432" s="13"/>
      <c r="F432" s="13"/>
      <c r="G432" s="13"/>
      <c r="H432" s="13"/>
    </row>
    <row r="433" spans="3:8" ht="18">
      <c r="C433" s="13"/>
      <c r="D433" s="13"/>
      <c r="E433" s="13"/>
      <c r="F433" s="13"/>
      <c r="G433" s="13"/>
      <c r="H433" s="13"/>
    </row>
    <row r="434" spans="3:8" ht="18">
      <c r="C434" s="13"/>
      <c r="D434" s="13"/>
      <c r="E434" s="13"/>
      <c r="F434" s="13"/>
      <c r="G434" s="13"/>
      <c r="H434" s="13"/>
    </row>
    <row r="435" spans="3:8" ht="18">
      <c r="C435" s="13"/>
      <c r="D435" s="13"/>
      <c r="E435" s="13"/>
      <c r="F435" s="13"/>
      <c r="G435" s="13"/>
      <c r="H435" s="13"/>
    </row>
    <row r="436" spans="3:8" ht="18">
      <c r="C436" s="13"/>
      <c r="D436" s="13"/>
      <c r="E436" s="13"/>
      <c r="F436" s="13"/>
      <c r="G436" s="13"/>
      <c r="H436" s="13"/>
    </row>
    <row r="437" spans="3:8" ht="18">
      <c r="C437" s="13"/>
      <c r="D437" s="13"/>
      <c r="E437" s="13"/>
      <c r="F437" s="13"/>
      <c r="G437" s="13"/>
      <c r="H437" s="13"/>
    </row>
    <row r="438" spans="3:8" ht="18">
      <c r="C438" s="13"/>
      <c r="D438" s="13"/>
      <c r="E438" s="13"/>
      <c r="F438" s="13"/>
      <c r="G438" s="13"/>
      <c r="H438" s="13"/>
    </row>
    <row r="439" spans="3:8" ht="18">
      <c r="C439" s="13"/>
      <c r="D439" s="13"/>
      <c r="E439" s="13"/>
      <c r="F439" s="13"/>
      <c r="G439" s="13"/>
      <c r="H439" s="13"/>
    </row>
    <row r="440" spans="3:8" ht="18">
      <c r="C440" s="13"/>
      <c r="D440" s="13"/>
      <c r="E440" s="13"/>
      <c r="F440" s="13"/>
      <c r="G440" s="13"/>
      <c r="H440" s="13"/>
    </row>
    <row r="441" spans="3:8" ht="18">
      <c r="C441" s="13"/>
      <c r="D441" s="13"/>
      <c r="E441" s="13"/>
      <c r="F441" s="13"/>
      <c r="G441" s="13"/>
      <c r="H441" s="13"/>
    </row>
    <row r="442" spans="3:8" ht="18">
      <c r="C442" s="13"/>
      <c r="D442" s="13"/>
      <c r="E442" s="13"/>
      <c r="F442" s="13"/>
      <c r="G442" s="13"/>
      <c r="H442" s="13"/>
    </row>
    <row r="443" spans="3:8" ht="18">
      <c r="C443" s="13"/>
      <c r="D443" s="13"/>
      <c r="E443" s="13"/>
      <c r="F443" s="13"/>
      <c r="G443" s="13"/>
      <c r="H443" s="13"/>
    </row>
    <row r="444" spans="3:8" ht="18">
      <c r="C444" s="13"/>
      <c r="D444" s="13"/>
      <c r="E444" s="13"/>
      <c r="F444" s="13"/>
      <c r="G444" s="13"/>
      <c r="H444" s="13"/>
    </row>
    <row r="445" spans="3:8" ht="18">
      <c r="C445" s="13"/>
      <c r="D445" s="13"/>
      <c r="E445" s="13"/>
      <c r="F445" s="13"/>
      <c r="G445" s="13"/>
      <c r="H445" s="13"/>
    </row>
    <row r="446" spans="3:8" ht="18">
      <c r="C446" s="13"/>
      <c r="D446" s="13"/>
      <c r="E446" s="13"/>
      <c r="F446" s="13"/>
      <c r="G446" s="13"/>
      <c r="H446" s="13"/>
    </row>
    <row r="447" spans="3:8" ht="18">
      <c r="C447" s="13"/>
      <c r="D447" s="13"/>
      <c r="E447" s="13"/>
      <c r="F447" s="13"/>
      <c r="G447" s="13"/>
      <c r="H447" s="13"/>
    </row>
    <row r="448" spans="3:8" ht="18">
      <c r="C448" s="13"/>
      <c r="D448" s="13"/>
      <c r="E448" s="13"/>
      <c r="F448" s="13"/>
      <c r="G448" s="13"/>
      <c r="H448" s="13"/>
    </row>
    <row r="449" spans="3:8" ht="18">
      <c r="C449" s="13"/>
      <c r="D449" s="13"/>
      <c r="E449" s="13"/>
      <c r="F449" s="13"/>
      <c r="G449" s="13"/>
      <c r="H449" s="13"/>
    </row>
    <row r="450" spans="3:8" ht="18">
      <c r="C450" s="13"/>
      <c r="D450" s="13"/>
      <c r="E450" s="13"/>
      <c r="F450" s="13"/>
      <c r="G450" s="13"/>
      <c r="H450" s="13"/>
    </row>
    <row r="451" spans="3:8" ht="18">
      <c r="C451" s="13"/>
      <c r="D451" s="13"/>
      <c r="E451" s="13"/>
      <c r="F451" s="13"/>
      <c r="G451" s="13"/>
      <c r="H451" s="13"/>
    </row>
    <row r="452" spans="3:8" ht="18">
      <c r="C452" s="13"/>
      <c r="D452" s="13"/>
      <c r="E452" s="13"/>
      <c r="F452" s="13"/>
      <c r="G452" s="13"/>
      <c r="H452" s="13"/>
    </row>
    <row r="453" spans="3:8" ht="18">
      <c r="C453" s="13"/>
      <c r="D453" s="13"/>
      <c r="E453" s="13"/>
      <c r="F453" s="13"/>
      <c r="G453" s="13"/>
      <c r="H453" s="13"/>
    </row>
    <row r="454" spans="3:8" ht="18">
      <c r="C454" s="13"/>
      <c r="D454" s="13"/>
      <c r="E454" s="13"/>
      <c r="F454" s="13"/>
      <c r="G454" s="13"/>
      <c r="H454" s="13"/>
    </row>
    <row r="455" spans="3:8" ht="18">
      <c r="C455" s="13"/>
      <c r="D455" s="13"/>
      <c r="E455" s="13"/>
      <c r="F455" s="13"/>
      <c r="G455" s="13"/>
      <c r="H455" s="13"/>
    </row>
    <row r="456" spans="3:8" ht="18">
      <c r="C456" s="13"/>
      <c r="D456" s="13"/>
      <c r="E456" s="13"/>
      <c r="F456" s="13"/>
      <c r="G456" s="13"/>
      <c r="H456" s="13"/>
    </row>
    <row r="457" spans="3:8" ht="18">
      <c r="C457" s="13"/>
      <c r="D457" s="13"/>
      <c r="E457" s="13"/>
      <c r="F457" s="13"/>
      <c r="G457" s="13"/>
      <c r="H457" s="13"/>
    </row>
    <row r="458" spans="3:8" ht="18">
      <c r="C458" s="13"/>
      <c r="D458" s="13"/>
      <c r="E458" s="13"/>
      <c r="F458" s="13"/>
      <c r="G458" s="13"/>
      <c r="H458" s="13"/>
    </row>
    <row r="459" spans="3:8" ht="18">
      <c r="C459" s="13"/>
      <c r="D459" s="13"/>
      <c r="E459" s="13"/>
      <c r="F459" s="13"/>
      <c r="G459" s="13"/>
      <c r="H459" s="13"/>
    </row>
    <row r="460" spans="3:8" ht="18">
      <c r="C460" s="13"/>
      <c r="D460" s="13"/>
      <c r="E460" s="13"/>
      <c r="F460" s="13"/>
      <c r="G460" s="13"/>
      <c r="H460" s="13"/>
    </row>
    <row r="461" spans="3:8" ht="18">
      <c r="C461" s="13"/>
      <c r="D461" s="13"/>
      <c r="E461" s="13"/>
      <c r="F461" s="13"/>
      <c r="G461" s="13"/>
      <c r="H461" s="13"/>
    </row>
    <row r="462" spans="3:8" ht="18">
      <c r="C462" s="13"/>
      <c r="D462" s="13"/>
      <c r="E462" s="13"/>
      <c r="F462" s="13"/>
      <c r="G462" s="13"/>
      <c r="H462" s="13"/>
    </row>
    <row r="463" spans="3:8" ht="18">
      <c r="C463" s="13"/>
      <c r="D463" s="13"/>
      <c r="E463" s="13"/>
      <c r="F463" s="13"/>
      <c r="G463" s="13"/>
      <c r="H463" s="13"/>
    </row>
    <row r="464" spans="3:8" ht="18">
      <c r="C464" s="13"/>
      <c r="D464" s="13"/>
      <c r="E464" s="13"/>
      <c r="F464" s="13"/>
      <c r="G464" s="13"/>
      <c r="H464" s="13"/>
    </row>
    <row r="465" spans="3:8" ht="18">
      <c r="C465" s="13"/>
      <c r="D465" s="13"/>
      <c r="E465" s="13"/>
      <c r="F465" s="13"/>
      <c r="G465" s="13"/>
      <c r="H465" s="13"/>
    </row>
    <row r="466" spans="3:8" ht="18">
      <c r="C466" s="13"/>
      <c r="D466" s="13"/>
      <c r="E466" s="13"/>
      <c r="F466" s="13"/>
      <c r="G466" s="13"/>
      <c r="H466" s="13"/>
    </row>
    <row r="467" spans="3:8" ht="18">
      <c r="C467" s="13"/>
      <c r="D467" s="13"/>
      <c r="E467" s="13"/>
      <c r="F467" s="13"/>
      <c r="G467" s="13"/>
      <c r="H467" s="13"/>
    </row>
    <row r="468" spans="3:8" ht="18">
      <c r="C468" s="13"/>
      <c r="D468" s="13"/>
      <c r="E468" s="13"/>
      <c r="F468" s="13"/>
      <c r="G468" s="13"/>
      <c r="H468" s="13"/>
    </row>
    <row r="469" spans="3:8" ht="18">
      <c r="C469" s="13"/>
      <c r="D469" s="13"/>
      <c r="E469" s="13"/>
      <c r="F469" s="13"/>
      <c r="G469" s="13"/>
      <c r="H469" s="13"/>
    </row>
    <row r="470" spans="3:8" ht="18">
      <c r="C470" s="13"/>
      <c r="D470" s="13"/>
      <c r="E470" s="13"/>
      <c r="F470" s="13"/>
      <c r="G470" s="13"/>
      <c r="H470" s="13"/>
    </row>
    <row r="471" spans="3:8" ht="18">
      <c r="C471" s="13"/>
      <c r="D471" s="13"/>
      <c r="E471" s="13"/>
      <c r="F471" s="13"/>
      <c r="G471" s="13"/>
      <c r="H471" s="13"/>
    </row>
    <row r="472" spans="3:8" ht="18">
      <c r="C472" s="13"/>
      <c r="D472" s="13"/>
      <c r="E472" s="13"/>
      <c r="F472" s="13"/>
      <c r="G472" s="13"/>
      <c r="H472" s="13"/>
    </row>
    <row r="473" spans="3:8" ht="18">
      <c r="C473" s="13"/>
      <c r="D473" s="13"/>
      <c r="E473" s="13"/>
      <c r="F473" s="13"/>
      <c r="G473" s="13"/>
      <c r="H473" s="13"/>
    </row>
    <row r="474" spans="3:8" ht="18">
      <c r="C474" s="13"/>
      <c r="D474" s="13"/>
      <c r="E474" s="13"/>
      <c r="F474" s="13"/>
      <c r="G474" s="13"/>
      <c r="H474" s="13"/>
    </row>
    <row r="475" spans="3:8" ht="18">
      <c r="C475" s="13"/>
      <c r="D475" s="13"/>
      <c r="E475" s="13"/>
      <c r="F475" s="13"/>
      <c r="G475" s="13"/>
      <c r="H475" s="13"/>
    </row>
    <row r="476" spans="3:8" ht="18">
      <c r="C476" s="13"/>
      <c r="D476" s="13"/>
      <c r="E476" s="13"/>
      <c r="F476" s="13"/>
      <c r="G476" s="13"/>
      <c r="H476" s="13"/>
    </row>
    <row r="477" spans="3:8" ht="18">
      <c r="C477" s="13"/>
      <c r="D477" s="13"/>
      <c r="E477" s="13"/>
      <c r="F477" s="13"/>
      <c r="G477" s="13"/>
      <c r="H477" s="13"/>
    </row>
    <row r="478" spans="3:8" ht="18">
      <c r="C478" s="13"/>
      <c r="D478" s="13"/>
      <c r="E478" s="13"/>
      <c r="F478" s="13"/>
      <c r="G478" s="13"/>
      <c r="H478" s="13"/>
    </row>
    <row r="479" spans="3:8" ht="18">
      <c r="C479" s="13"/>
      <c r="D479" s="13"/>
      <c r="E479" s="13"/>
      <c r="F479" s="13"/>
      <c r="G479" s="13"/>
      <c r="H479" s="13"/>
    </row>
    <row r="480" spans="3:8" ht="18">
      <c r="C480" s="13"/>
      <c r="D480" s="13"/>
      <c r="E480" s="13"/>
      <c r="F480" s="13"/>
      <c r="G480" s="13"/>
      <c r="H480" s="13"/>
    </row>
    <row r="481" spans="3:8" ht="18">
      <c r="C481" s="13"/>
      <c r="D481" s="13"/>
      <c r="E481" s="13"/>
      <c r="F481" s="13"/>
      <c r="G481" s="13"/>
      <c r="H481" s="13"/>
    </row>
    <row r="482" spans="3:8" ht="18">
      <c r="C482" s="13"/>
      <c r="D482" s="13"/>
      <c r="E482" s="13"/>
      <c r="F482" s="13"/>
      <c r="G482" s="13"/>
      <c r="H482" s="13"/>
    </row>
    <row r="483" spans="3:8" ht="18">
      <c r="C483" s="13"/>
      <c r="D483" s="13"/>
      <c r="E483" s="13"/>
      <c r="F483" s="13"/>
      <c r="G483" s="13"/>
      <c r="H483" s="13"/>
    </row>
    <row r="484" spans="3:8" ht="18">
      <c r="C484" s="13"/>
      <c r="D484" s="13"/>
      <c r="E484" s="13"/>
      <c r="F484" s="13"/>
      <c r="G484" s="13"/>
      <c r="H484" s="13"/>
    </row>
    <row r="485" spans="3:8" ht="18">
      <c r="C485" s="13"/>
      <c r="D485" s="13"/>
      <c r="E485" s="13"/>
      <c r="F485" s="13"/>
      <c r="G485" s="13"/>
      <c r="H485" s="13"/>
    </row>
    <row r="486" spans="3:8" ht="18">
      <c r="C486" s="13"/>
      <c r="D486" s="13"/>
      <c r="E486" s="13"/>
      <c r="F486" s="13"/>
      <c r="G486" s="13"/>
      <c r="H486" s="13"/>
    </row>
    <row r="487" spans="3:8" ht="18">
      <c r="C487" s="13"/>
      <c r="D487" s="13"/>
      <c r="E487" s="13"/>
      <c r="F487" s="13"/>
      <c r="G487" s="13"/>
      <c r="H487" s="13"/>
    </row>
    <row r="488" spans="3:8" ht="18">
      <c r="C488" s="13"/>
      <c r="D488" s="13"/>
      <c r="E488" s="13"/>
      <c r="F488" s="13"/>
      <c r="G488" s="13"/>
      <c r="H488" s="13"/>
    </row>
    <row r="489" spans="3:8" ht="18">
      <c r="C489" s="13"/>
      <c r="D489" s="13"/>
      <c r="E489" s="13"/>
      <c r="F489" s="13"/>
      <c r="G489" s="13"/>
      <c r="H489" s="13"/>
    </row>
    <row r="490" spans="3:8" ht="18">
      <c r="C490" s="13"/>
      <c r="D490" s="13"/>
      <c r="E490" s="13"/>
      <c r="F490" s="13"/>
      <c r="G490" s="13"/>
      <c r="H490" s="13"/>
    </row>
    <row r="491" spans="3:8" ht="18">
      <c r="C491" s="13"/>
      <c r="D491" s="13"/>
      <c r="E491" s="13"/>
      <c r="F491" s="13"/>
      <c r="G491" s="13"/>
      <c r="H491" s="13"/>
    </row>
    <row r="492" spans="3:8" ht="18">
      <c r="C492" s="13"/>
      <c r="D492" s="13"/>
      <c r="E492" s="13"/>
      <c r="F492" s="13"/>
      <c r="G492" s="13"/>
      <c r="H492" s="13"/>
    </row>
    <row r="493" spans="3:8" ht="18">
      <c r="C493" s="13"/>
      <c r="D493" s="13"/>
      <c r="E493" s="13"/>
      <c r="F493" s="13"/>
      <c r="G493" s="13"/>
      <c r="H493" s="13"/>
    </row>
    <row r="494" spans="3:8" ht="18">
      <c r="C494" s="13"/>
      <c r="D494" s="13"/>
      <c r="E494" s="13"/>
      <c r="F494" s="13"/>
      <c r="G494" s="13"/>
      <c r="H494" s="13"/>
    </row>
    <row r="495" spans="3:8" ht="18">
      <c r="C495" s="13"/>
      <c r="D495" s="13"/>
      <c r="E495" s="13"/>
      <c r="F495" s="13"/>
      <c r="G495" s="13"/>
      <c r="H495" s="13"/>
    </row>
    <row r="496" spans="3:8" ht="18">
      <c r="C496" s="13"/>
      <c r="D496" s="13"/>
      <c r="E496" s="13"/>
      <c r="F496" s="13"/>
      <c r="G496" s="13"/>
      <c r="H496" s="13"/>
    </row>
    <row r="497" spans="3:8" ht="18">
      <c r="C497" s="13"/>
      <c r="D497" s="13"/>
      <c r="E497" s="13"/>
      <c r="F497" s="13"/>
      <c r="G497" s="13"/>
      <c r="H497" s="13"/>
    </row>
    <row r="498" spans="3:8" ht="18">
      <c r="C498" s="13"/>
      <c r="D498" s="13"/>
      <c r="E498" s="13"/>
      <c r="F498" s="13"/>
      <c r="G498" s="13"/>
      <c r="H498" s="13"/>
    </row>
    <row r="499" spans="3:8" ht="18">
      <c r="C499" s="13"/>
      <c r="D499" s="13"/>
      <c r="E499" s="13"/>
      <c r="F499" s="13"/>
      <c r="G499" s="13"/>
      <c r="H499" s="13"/>
    </row>
    <row r="500" spans="3:8" ht="18">
      <c r="C500" s="13"/>
      <c r="D500" s="13"/>
      <c r="E500" s="13"/>
      <c r="F500" s="13"/>
      <c r="G500" s="13"/>
      <c r="H500" s="13"/>
    </row>
    <row r="501" spans="3:8" ht="18">
      <c r="C501" s="13"/>
      <c r="D501" s="13"/>
      <c r="E501" s="13"/>
      <c r="F501" s="13"/>
      <c r="G501" s="13"/>
      <c r="H501" s="13"/>
    </row>
    <row r="502" spans="3:8" ht="18">
      <c r="C502" s="13"/>
      <c r="D502" s="13"/>
      <c r="E502" s="13"/>
      <c r="F502" s="13"/>
      <c r="G502" s="13"/>
      <c r="H502" s="13"/>
    </row>
    <row r="503" spans="3:8" ht="18">
      <c r="C503" s="13"/>
      <c r="D503" s="13"/>
      <c r="E503" s="13"/>
      <c r="F503" s="13"/>
      <c r="G503" s="13"/>
      <c r="H503" s="13"/>
    </row>
    <row r="504" spans="3:8" ht="18">
      <c r="C504" s="13"/>
      <c r="D504" s="13"/>
      <c r="E504" s="13"/>
      <c r="F504" s="13"/>
      <c r="G504" s="13"/>
      <c r="H504" s="13"/>
    </row>
    <row r="505" spans="3:8" ht="18">
      <c r="C505" s="13"/>
      <c r="D505" s="13"/>
      <c r="E505" s="13"/>
      <c r="F505" s="13"/>
      <c r="G505" s="13"/>
      <c r="H505" s="13"/>
    </row>
    <row r="506" spans="3:8" ht="18">
      <c r="C506" s="13"/>
      <c r="D506" s="13"/>
      <c r="E506" s="13"/>
      <c r="F506" s="13"/>
      <c r="G506" s="13"/>
      <c r="H506" s="13"/>
    </row>
    <row r="507" spans="3:8" ht="18">
      <c r="C507" s="13"/>
      <c r="D507" s="13"/>
      <c r="E507" s="13"/>
      <c r="F507" s="13"/>
      <c r="G507" s="13"/>
      <c r="H507" s="13"/>
    </row>
    <row r="508" spans="3:8" ht="18">
      <c r="C508" s="13"/>
      <c r="D508" s="13"/>
      <c r="E508" s="13"/>
      <c r="F508" s="13"/>
      <c r="G508" s="13"/>
      <c r="H508" s="13"/>
    </row>
    <row r="509" spans="3:8" ht="18">
      <c r="C509" s="13"/>
      <c r="D509" s="13"/>
      <c r="E509" s="13"/>
      <c r="F509" s="13"/>
      <c r="G509" s="13"/>
      <c r="H509" s="13"/>
    </row>
    <row r="510" spans="3:8" ht="18">
      <c r="C510" s="13"/>
      <c r="D510" s="13"/>
      <c r="E510" s="13"/>
      <c r="F510" s="13"/>
      <c r="G510" s="13"/>
      <c r="H510" s="13"/>
    </row>
    <row r="511" spans="3:8" ht="18">
      <c r="C511" s="13"/>
      <c r="D511" s="13"/>
      <c r="E511" s="13"/>
      <c r="F511" s="13"/>
      <c r="G511" s="13"/>
      <c r="H511" s="13"/>
    </row>
    <row r="512" spans="3:8" ht="18">
      <c r="C512" s="13"/>
      <c r="D512" s="13"/>
      <c r="E512" s="13"/>
      <c r="F512" s="13"/>
      <c r="G512" s="13"/>
      <c r="H512" s="13"/>
    </row>
    <row r="513" spans="3:8" ht="18">
      <c r="C513" s="13"/>
      <c r="D513" s="13"/>
      <c r="E513" s="13"/>
      <c r="F513" s="13"/>
      <c r="G513" s="13"/>
      <c r="H513" s="13"/>
    </row>
    <row r="514" spans="3:8" ht="18">
      <c r="C514" s="13"/>
      <c r="D514" s="13"/>
      <c r="E514" s="13"/>
      <c r="F514" s="13"/>
      <c r="G514" s="13"/>
      <c r="H514" s="13"/>
    </row>
    <row r="515" spans="3:8" ht="18">
      <c r="C515" s="13"/>
      <c r="D515" s="13"/>
      <c r="E515" s="13"/>
      <c r="F515" s="13"/>
      <c r="G515" s="13"/>
      <c r="H515" s="13"/>
    </row>
    <row r="516" spans="3:8" ht="18">
      <c r="C516" s="13"/>
      <c r="D516" s="13"/>
      <c r="E516" s="13"/>
      <c r="F516" s="13"/>
      <c r="G516" s="13"/>
      <c r="H516" s="13"/>
    </row>
    <row r="517" spans="3:8" ht="18">
      <c r="C517" s="13"/>
      <c r="D517" s="13"/>
      <c r="E517" s="13"/>
      <c r="F517" s="13"/>
      <c r="G517" s="13"/>
      <c r="H517" s="13"/>
    </row>
    <row r="518" spans="3:8" ht="18">
      <c r="C518" s="13"/>
      <c r="D518" s="13"/>
      <c r="E518" s="13"/>
      <c r="F518" s="13"/>
      <c r="G518" s="13"/>
      <c r="H518" s="13"/>
    </row>
    <row r="519" spans="3:8" ht="18">
      <c r="C519" s="13"/>
      <c r="D519" s="13"/>
      <c r="E519" s="13"/>
      <c r="F519" s="13"/>
      <c r="G519" s="13"/>
      <c r="H519" s="13"/>
    </row>
    <row r="520" spans="3:8" ht="18">
      <c r="C520" s="13"/>
      <c r="D520" s="13"/>
      <c r="E520" s="13"/>
      <c r="F520" s="13"/>
      <c r="G520" s="13"/>
      <c r="H520" s="13"/>
    </row>
    <row r="521" spans="3:8" ht="18">
      <c r="C521" s="13"/>
      <c r="D521" s="13"/>
      <c r="E521" s="13"/>
      <c r="F521" s="13"/>
      <c r="G521" s="13"/>
      <c r="H521" s="13"/>
    </row>
    <row r="522" spans="3:8" ht="18">
      <c r="C522" s="13"/>
      <c r="D522" s="13"/>
      <c r="E522" s="13"/>
      <c r="F522" s="13"/>
      <c r="G522" s="13"/>
      <c r="H522" s="13"/>
    </row>
    <row r="523" spans="3:8" ht="18">
      <c r="C523" s="13"/>
      <c r="D523" s="13"/>
      <c r="E523" s="13"/>
      <c r="F523" s="13"/>
      <c r="G523" s="13"/>
      <c r="H523" s="13"/>
    </row>
    <row r="524" spans="3:8" ht="18">
      <c r="C524" s="13"/>
      <c r="D524" s="13"/>
      <c r="E524" s="13"/>
      <c r="F524" s="13"/>
      <c r="G524" s="13"/>
      <c r="H524" s="13"/>
    </row>
    <row r="525" spans="3:8" ht="18">
      <c r="C525" s="13"/>
      <c r="D525" s="13"/>
      <c r="E525" s="13"/>
      <c r="F525" s="13"/>
      <c r="G525" s="13"/>
      <c r="H525" s="13"/>
    </row>
    <row r="526" spans="3:8" ht="18">
      <c r="C526" s="13"/>
      <c r="D526" s="13"/>
      <c r="E526" s="13"/>
      <c r="F526" s="13"/>
      <c r="G526" s="13"/>
      <c r="H526" s="13"/>
    </row>
    <row r="527" spans="3:8" ht="18">
      <c r="C527" s="13"/>
      <c r="D527" s="13"/>
      <c r="E527" s="13"/>
      <c r="F527" s="13"/>
      <c r="G527" s="13"/>
      <c r="H527" s="13"/>
    </row>
    <row r="528" spans="3:8" ht="18">
      <c r="C528" s="13"/>
      <c r="D528" s="13"/>
      <c r="E528" s="13"/>
      <c r="F528" s="13"/>
      <c r="G528" s="13"/>
      <c r="H528" s="13"/>
    </row>
    <row r="529" spans="3:8" ht="18">
      <c r="C529" s="13"/>
      <c r="D529" s="13"/>
      <c r="E529" s="13"/>
      <c r="F529" s="13"/>
      <c r="G529" s="13"/>
      <c r="H529" s="13"/>
    </row>
    <row r="530" spans="3:8" ht="18">
      <c r="C530" s="13"/>
      <c r="D530" s="13"/>
      <c r="E530" s="13"/>
      <c r="F530" s="13"/>
      <c r="G530" s="13"/>
      <c r="H530" s="13"/>
    </row>
    <row r="531" spans="3:8" ht="18">
      <c r="C531" s="13"/>
      <c r="D531" s="13"/>
      <c r="E531" s="13"/>
      <c r="F531" s="13"/>
      <c r="G531" s="13"/>
      <c r="H531" s="13"/>
    </row>
    <row r="532" spans="3:8" ht="18">
      <c r="C532" s="13"/>
      <c r="D532" s="13"/>
      <c r="E532" s="13"/>
      <c r="F532" s="13"/>
      <c r="G532" s="13"/>
      <c r="H532" s="13"/>
    </row>
    <row r="533" spans="3:8" ht="18">
      <c r="C533" s="13"/>
      <c r="D533" s="13"/>
      <c r="E533" s="13"/>
      <c r="F533" s="13"/>
      <c r="G533" s="13"/>
      <c r="H533" s="13"/>
    </row>
    <row r="534" spans="3:8" ht="18">
      <c r="C534" s="13"/>
      <c r="D534" s="13"/>
      <c r="E534" s="13"/>
      <c r="F534" s="13"/>
      <c r="G534" s="13"/>
      <c r="H534" s="13"/>
    </row>
    <row r="535" spans="3:8" ht="18">
      <c r="C535" s="13"/>
      <c r="D535" s="13"/>
      <c r="E535" s="13"/>
      <c r="F535" s="13"/>
      <c r="G535" s="13"/>
      <c r="H535" s="13"/>
    </row>
    <row r="536" spans="3:8" ht="18">
      <c r="C536" s="13"/>
      <c r="D536" s="13"/>
      <c r="E536" s="13"/>
      <c r="F536" s="13"/>
      <c r="G536" s="13"/>
      <c r="H536" s="13"/>
    </row>
    <row r="537" spans="3:8" ht="18">
      <c r="C537" s="13"/>
      <c r="D537" s="13"/>
      <c r="E537" s="13"/>
      <c r="F537" s="13"/>
      <c r="G537" s="13"/>
      <c r="H537" s="13"/>
    </row>
    <row r="538" spans="3:8" ht="18">
      <c r="C538" s="13"/>
      <c r="D538" s="13"/>
      <c r="E538" s="13"/>
      <c r="F538" s="13"/>
      <c r="G538" s="13"/>
      <c r="H538" s="13"/>
    </row>
    <row r="539" spans="3:8" ht="18">
      <c r="C539" s="13"/>
      <c r="D539" s="13"/>
      <c r="E539" s="13"/>
      <c r="F539" s="13"/>
      <c r="G539" s="13"/>
      <c r="H539" s="13"/>
    </row>
    <row r="540" spans="3:8" ht="18">
      <c r="C540" s="13"/>
      <c r="D540" s="13"/>
      <c r="E540" s="13"/>
      <c r="F540" s="13"/>
      <c r="G540" s="13"/>
      <c r="H540" s="13"/>
    </row>
    <row r="541" spans="3:8" ht="18">
      <c r="C541" s="13"/>
      <c r="D541" s="13"/>
      <c r="E541" s="13"/>
      <c r="F541" s="13"/>
      <c r="G541" s="13"/>
      <c r="H541" s="13"/>
    </row>
    <row r="542" spans="3:8" ht="18">
      <c r="C542" s="13"/>
      <c r="D542" s="13"/>
      <c r="E542" s="13"/>
      <c r="F542" s="13"/>
      <c r="G542" s="13"/>
      <c r="H542" s="13"/>
    </row>
    <row r="543" spans="3:8" ht="18">
      <c r="C543" s="13"/>
      <c r="D543" s="13"/>
      <c r="E543" s="13"/>
      <c r="F543" s="13"/>
      <c r="G543" s="13"/>
      <c r="H543" s="13"/>
    </row>
    <row r="544" spans="3:8" ht="18">
      <c r="C544" s="13"/>
      <c r="D544" s="13"/>
      <c r="E544" s="13"/>
      <c r="F544" s="13"/>
      <c r="G544" s="13"/>
      <c r="H544" s="13"/>
    </row>
    <row r="545" spans="3:8" ht="18">
      <c r="C545" s="13"/>
      <c r="D545" s="13"/>
      <c r="E545" s="13"/>
      <c r="F545" s="13"/>
      <c r="G545" s="13"/>
      <c r="H545" s="13"/>
    </row>
    <row r="546" spans="3:8" ht="18">
      <c r="C546" s="13"/>
      <c r="D546" s="13"/>
      <c r="E546" s="13"/>
      <c r="F546" s="13"/>
      <c r="G546" s="13"/>
      <c r="H546" s="13"/>
    </row>
    <row r="547" spans="3:8" ht="18">
      <c r="C547" s="13"/>
      <c r="D547" s="13"/>
      <c r="E547" s="13"/>
      <c r="F547" s="13"/>
      <c r="G547" s="13"/>
      <c r="H547" s="13"/>
    </row>
    <row r="548" spans="3:8" ht="18">
      <c r="C548" s="13"/>
      <c r="D548" s="13"/>
      <c r="E548" s="13"/>
      <c r="F548" s="13"/>
      <c r="G548" s="13"/>
      <c r="H548" s="13"/>
    </row>
    <row r="549" spans="3:8" ht="18">
      <c r="C549" s="13"/>
      <c r="D549" s="13"/>
      <c r="E549" s="13"/>
      <c r="F549" s="13"/>
      <c r="G549" s="13"/>
      <c r="H549" s="13"/>
    </row>
    <row r="550" spans="3:8" ht="18">
      <c r="C550" s="13"/>
      <c r="D550" s="13"/>
      <c r="E550" s="13"/>
      <c r="F550" s="13"/>
      <c r="G550" s="13"/>
      <c r="H550" s="13"/>
    </row>
    <row r="551" spans="3:8" ht="18">
      <c r="C551" s="13"/>
      <c r="D551" s="13"/>
      <c r="E551" s="13"/>
      <c r="F551" s="13"/>
      <c r="G551" s="13"/>
      <c r="H551" s="13"/>
    </row>
    <row r="552" spans="3:8" ht="18">
      <c r="C552" s="13"/>
      <c r="D552" s="13"/>
      <c r="E552" s="13"/>
      <c r="F552" s="13"/>
      <c r="G552" s="13"/>
      <c r="H552" s="13"/>
    </row>
    <row r="553" spans="3:8" ht="18">
      <c r="C553" s="13"/>
      <c r="D553" s="13"/>
      <c r="E553" s="13"/>
      <c r="F553" s="13"/>
      <c r="G553" s="13"/>
      <c r="H553" s="13"/>
    </row>
    <row r="554" spans="3:8" ht="18">
      <c r="C554" s="13"/>
      <c r="D554" s="13"/>
      <c r="E554" s="13"/>
      <c r="F554" s="13"/>
      <c r="G554" s="13"/>
      <c r="H554" s="13"/>
    </row>
    <row r="555" spans="3:8" ht="18">
      <c r="C555" s="13"/>
      <c r="D555" s="13"/>
      <c r="E555" s="13"/>
      <c r="F555" s="13"/>
      <c r="G555" s="13"/>
      <c r="H555" s="13"/>
    </row>
    <row r="556" spans="3:8" ht="18">
      <c r="C556" s="13"/>
      <c r="D556" s="13"/>
      <c r="E556" s="13"/>
      <c r="F556" s="13"/>
      <c r="G556" s="13"/>
      <c r="H556" s="13"/>
    </row>
    <row r="557" spans="3:8" ht="18">
      <c r="C557" s="13"/>
      <c r="D557" s="13"/>
      <c r="E557" s="13"/>
      <c r="F557" s="13"/>
      <c r="G557" s="13"/>
      <c r="H557" s="13"/>
    </row>
    <row r="558" spans="3:8" ht="18">
      <c r="C558" s="13"/>
      <c r="D558" s="13"/>
      <c r="E558" s="13"/>
      <c r="F558" s="13"/>
      <c r="G558" s="13"/>
      <c r="H558" s="13"/>
    </row>
    <row r="559" spans="3:8" ht="18">
      <c r="C559" s="13"/>
      <c r="D559" s="13"/>
      <c r="E559" s="13"/>
      <c r="F559" s="13"/>
      <c r="G559" s="13"/>
      <c r="H559" s="13"/>
    </row>
    <row r="560" spans="3:8" ht="18">
      <c r="C560" s="13"/>
      <c r="D560" s="13"/>
      <c r="E560" s="13"/>
      <c r="F560" s="13"/>
      <c r="G560" s="13"/>
      <c r="H560" s="13"/>
    </row>
    <row r="561" spans="3:8" ht="18">
      <c r="C561" s="13"/>
      <c r="D561" s="13"/>
      <c r="E561" s="13"/>
      <c r="F561" s="13"/>
      <c r="G561" s="13"/>
      <c r="H561" s="13"/>
    </row>
    <row r="562" spans="3:8" ht="18">
      <c r="C562" s="13"/>
      <c r="D562" s="13"/>
      <c r="E562" s="13"/>
      <c r="F562" s="13"/>
      <c r="G562" s="13"/>
      <c r="H562" s="13"/>
    </row>
    <row r="563" spans="3:8" ht="18">
      <c r="C563" s="13"/>
      <c r="D563" s="13"/>
      <c r="E563" s="13"/>
      <c r="F563" s="13"/>
      <c r="G563" s="13"/>
      <c r="H563" s="13"/>
    </row>
    <row r="564" spans="3:8" ht="18">
      <c r="C564" s="13"/>
      <c r="D564" s="13"/>
      <c r="E564" s="13"/>
      <c r="F564" s="13"/>
      <c r="G564" s="13"/>
      <c r="H564" s="13"/>
    </row>
    <row r="565" spans="3:8" ht="18">
      <c r="C565" s="13"/>
      <c r="D565" s="13"/>
      <c r="E565" s="13"/>
      <c r="F565" s="13"/>
      <c r="G565" s="13"/>
      <c r="H565" s="13"/>
    </row>
    <row r="566" spans="3:8" ht="18">
      <c r="C566" s="13"/>
      <c r="D566" s="13"/>
      <c r="E566" s="13"/>
      <c r="F566" s="13"/>
      <c r="G566" s="13"/>
      <c r="H566" s="13"/>
    </row>
    <row r="567" spans="3:8" ht="18">
      <c r="C567" s="13"/>
      <c r="D567" s="13"/>
      <c r="E567" s="13"/>
      <c r="F567" s="13"/>
      <c r="G567" s="13"/>
      <c r="H567" s="13"/>
    </row>
    <row r="568" spans="3:8" ht="18">
      <c r="C568" s="13"/>
      <c r="D568" s="13"/>
      <c r="E568" s="13"/>
      <c r="F568" s="13"/>
      <c r="G568" s="13"/>
      <c r="H568" s="13"/>
    </row>
    <row r="569" spans="3:8" ht="18">
      <c r="C569" s="13"/>
      <c r="D569" s="13"/>
      <c r="E569" s="13"/>
      <c r="F569" s="13"/>
      <c r="G569" s="13"/>
      <c r="H569" s="13"/>
    </row>
    <row r="570" spans="3:8" ht="18">
      <c r="C570" s="13"/>
      <c r="D570" s="13"/>
      <c r="E570" s="13"/>
      <c r="F570" s="13"/>
      <c r="G570" s="13"/>
      <c r="H570" s="13"/>
    </row>
    <row r="571" spans="3:8" ht="18">
      <c r="C571" s="13"/>
      <c r="D571" s="13"/>
      <c r="E571" s="13"/>
      <c r="F571" s="13"/>
      <c r="G571" s="13"/>
      <c r="H571" s="13"/>
    </row>
    <row r="572" spans="3:8" ht="18">
      <c r="C572" s="13"/>
      <c r="D572" s="13"/>
      <c r="E572" s="13"/>
      <c r="F572" s="13"/>
      <c r="G572" s="13"/>
      <c r="H572" s="13"/>
    </row>
    <row r="573" spans="3:8" ht="18">
      <c r="C573" s="13"/>
      <c r="D573" s="13"/>
      <c r="E573" s="13"/>
      <c r="F573" s="13"/>
      <c r="G573" s="13"/>
      <c r="H573" s="13"/>
    </row>
    <row r="574" spans="3:8" ht="18">
      <c r="C574" s="13"/>
      <c r="D574" s="13"/>
      <c r="E574" s="13"/>
      <c r="F574" s="13"/>
      <c r="G574" s="13"/>
      <c r="H574" s="13"/>
    </row>
    <row r="575" spans="3:8" ht="18">
      <c r="C575" s="13"/>
      <c r="D575" s="13"/>
      <c r="E575" s="13"/>
      <c r="F575" s="13"/>
      <c r="G575" s="13"/>
      <c r="H575" s="13"/>
    </row>
    <row r="576" spans="3:8" ht="18">
      <c r="C576" s="13"/>
      <c r="D576" s="13"/>
      <c r="E576" s="13"/>
      <c r="F576" s="13"/>
      <c r="G576" s="13"/>
      <c r="H576" s="13"/>
    </row>
    <row r="577" spans="3:8" ht="18">
      <c r="C577" s="13"/>
      <c r="D577" s="13"/>
      <c r="E577" s="13"/>
      <c r="F577" s="13"/>
      <c r="G577" s="13"/>
      <c r="H577" s="13"/>
    </row>
    <row r="578" spans="3:8" ht="18">
      <c r="C578" s="13"/>
      <c r="D578" s="13"/>
      <c r="E578" s="13"/>
      <c r="F578" s="13"/>
      <c r="G578" s="13"/>
      <c r="H578" s="13"/>
    </row>
    <row r="579" spans="3:8" ht="18">
      <c r="C579" s="13"/>
      <c r="D579" s="13"/>
      <c r="E579" s="13"/>
      <c r="F579" s="13"/>
      <c r="G579" s="13"/>
      <c r="H579" s="13"/>
    </row>
    <row r="580" spans="3:8" ht="18">
      <c r="C580" s="13"/>
      <c r="D580" s="13"/>
      <c r="E580" s="13"/>
      <c r="F580" s="13"/>
      <c r="G580" s="13"/>
      <c r="H580" s="13"/>
    </row>
    <row r="581" spans="3:8" ht="18">
      <c r="C581" s="13"/>
      <c r="D581" s="13"/>
      <c r="E581" s="13"/>
      <c r="F581" s="13"/>
      <c r="G581" s="13"/>
      <c r="H581" s="13"/>
    </row>
    <row r="582" spans="3:8" ht="18">
      <c r="C582" s="13"/>
      <c r="D582" s="13"/>
      <c r="E582" s="13"/>
      <c r="F582" s="13"/>
      <c r="G582" s="13"/>
      <c r="H582" s="13"/>
    </row>
    <row r="583" spans="3:8" ht="18">
      <c r="C583" s="13"/>
      <c r="D583" s="13"/>
      <c r="E583" s="13"/>
      <c r="F583" s="13"/>
      <c r="G583" s="13"/>
      <c r="H583" s="13"/>
    </row>
    <row r="584" spans="3:8" ht="18">
      <c r="C584" s="13"/>
      <c r="D584" s="13"/>
      <c r="E584" s="13"/>
      <c r="F584" s="13"/>
      <c r="G584" s="13"/>
      <c r="H584" s="13"/>
    </row>
    <row r="585" spans="3:8" ht="18">
      <c r="C585" s="13"/>
      <c r="D585" s="13"/>
      <c r="E585" s="13"/>
      <c r="F585" s="13"/>
      <c r="G585" s="13"/>
      <c r="H585" s="13"/>
    </row>
    <row r="586" spans="3:8" ht="18">
      <c r="C586" s="13"/>
      <c r="D586" s="13"/>
      <c r="E586" s="13"/>
      <c r="F586" s="13"/>
      <c r="G586" s="13"/>
      <c r="H586" s="13"/>
    </row>
    <row r="587" spans="3:8" ht="18">
      <c r="C587" s="13"/>
      <c r="D587" s="13"/>
      <c r="E587" s="13"/>
      <c r="F587" s="13"/>
      <c r="G587" s="13"/>
      <c r="H587" s="13"/>
    </row>
    <row r="588" spans="3:8" ht="18">
      <c r="C588" s="13"/>
      <c r="D588" s="13"/>
      <c r="E588" s="13"/>
      <c r="F588" s="13"/>
      <c r="G588" s="13"/>
      <c r="H588" s="13"/>
    </row>
    <row r="589" spans="3:8" ht="18">
      <c r="C589" s="13"/>
      <c r="D589" s="13"/>
      <c r="E589" s="13"/>
      <c r="F589" s="13"/>
      <c r="G589" s="13"/>
      <c r="H589" s="13"/>
    </row>
    <row r="590" spans="3:8" ht="18">
      <c r="C590" s="13"/>
      <c r="D590" s="13"/>
      <c r="E590" s="13"/>
      <c r="F590" s="13"/>
      <c r="G590" s="13"/>
      <c r="H590" s="13"/>
    </row>
    <row r="591" spans="3:8" ht="18">
      <c r="C591" s="13"/>
      <c r="D591" s="13"/>
      <c r="E591" s="13"/>
      <c r="F591" s="13"/>
      <c r="G591" s="13"/>
      <c r="H591" s="13"/>
    </row>
    <row r="592" spans="3:8" ht="18">
      <c r="C592" s="13"/>
      <c r="D592" s="13"/>
      <c r="E592" s="13"/>
      <c r="F592" s="13"/>
      <c r="G592" s="13"/>
      <c r="H592" s="13"/>
    </row>
    <row r="593" spans="3:8" ht="18">
      <c r="C593" s="13"/>
      <c r="D593" s="13"/>
      <c r="E593" s="13"/>
      <c r="F593" s="13"/>
      <c r="G593" s="13"/>
      <c r="H593" s="13"/>
    </row>
    <row r="594" spans="3:8" ht="18">
      <c r="C594" s="13"/>
      <c r="D594" s="13"/>
      <c r="E594" s="13"/>
      <c r="F594" s="13"/>
      <c r="G594" s="13"/>
      <c r="H594" s="13"/>
    </row>
    <row r="595" spans="3:8" ht="18">
      <c r="C595" s="13"/>
      <c r="D595" s="13"/>
      <c r="E595" s="13"/>
      <c r="F595" s="13"/>
      <c r="G595" s="13"/>
      <c r="H595" s="13"/>
    </row>
    <row r="596" spans="3:8" ht="18">
      <c r="C596" s="13"/>
      <c r="D596" s="13"/>
      <c r="E596" s="13"/>
      <c r="F596" s="13"/>
      <c r="G596" s="13"/>
      <c r="H596" s="13"/>
    </row>
    <row r="597" spans="3:8" ht="18">
      <c r="C597" s="13"/>
      <c r="D597" s="13"/>
      <c r="E597" s="13"/>
      <c r="F597" s="13"/>
      <c r="G597" s="13"/>
      <c r="H597" s="13"/>
    </row>
    <row r="598" spans="3:8" ht="18">
      <c r="C598" s="13"/>
      <c r="D598" s="13"/>
      <c r="E598" s="13"/>
      <c r="F598" s="13"/>
      <c r="G598" s="13"/>
      <c r="H598" s="13"/>
    </row>
    <row r="599" spans="3:8" ht="18">
      <c r="C599" s="13"/>
      <c r="D599" s="13"/>
      <c r="E599" s="13"/>
      <c r="F599" s="13"/>
      <c r="G599" s="13"/>
      <c r="H599" s="13"/>
    </row>
    <row r="600" spans="3:8" ht="18">
      <c r="C600" s="13"/>
      <c r="D600" s="13"/>
      <c r="E600" s="13"/>
      <c r="F600" s="13"/>
      <c r="G600" s="13"/>
      <c r="H600" s="13"/>
    </row>
    <row r="601" spans="3:8" ht="18">
      <c r="C601" s="13"/>
      <c r="D601" s="13"/>
      <c r="E601" s="13"/>
      <c r="F601" s="13"/>
      <c r="G601" s="13"/>
      <c r="H601" s="13"/>
    </row>
    <row r="602" spans="3:8" ht="18">
      <c r="C602" s="13"/>
      <c r="D602" s="13"/>
      <c r="E602" s="13"/>
      <c r="F602" s="13"/>
      <c r="G602" s="13"/>
      <c r="H602" s="13"/>
    </row>
    <row r="603" spans="3:8" ht="18">
      <c r="C603" s="13"/>
      <c r="D603" s="13"/>
      <c r="E603" s="13"/>
      <c r="F603" s="13"/>
      <c r="G603" s="13"/>
      <c r="H603" s="13"/>
    </row>
    <row r="604" spans="3:8" ht="18">
      <c r="C604" s="13"/>
      <c r="D604" s="13"/>
      <c r="E604" s="13"/>
      <c r="F604" s="13"/>
      <c r="G604" s="13"/>
      <c r="H604" s="13"/>
    </row>
    <row r="605" spans="3:8" ht="18">
      <c r="C605" s="13"/>
      <c r="D605" s="13"/>
      <c r="E605" s="13"/>
      <c r="F605" s="13"/>
      <c r="G605" s="13"/>
      <c r="H605" s="13"/>
    </row>
    <row r="606" spans="3:8" ht="18">
      <c r="C606" s="13"/>
      <c r="D606" s="13"/>
      <c r="E606" s="13"/>
      <c r="F606" s="13"/>
      <c r="G606" s="13"/>
      <c r="H606" s="13"/>
    </row>
    <row r="607" spans="3:8" ht="18">
      <c r="C607" s="13"/>
      <c r="D607" s="13"/>
      <c r="E607" s="13"/>
      <c r="F607" s="13"/>
      <c r="G607" s="13"/>
      <c r="H607" s="13"/>
    </row>
    <row r="608" spans="3:8" ht="18">
      <c r="C608" s="13"/>
      <c r="D608" s="13"/>
      <c r="E608" s="13"/>
      <c r="F608" s="13"/>
      <c r="G608" s="13"/>
      <c r="H608" s="13"/>
    </row>
    <row r="609" spans="3:8" ht="18">
      <c r="C609" s="13"/>
      <c r="D609" s="13"/>
      <c r="E609" s="13"/>
      <c r="F609" s="13"/>
      <c r="G609" s="13"/>
      <c r="H609" s="13"/>
    </row>
    <row r="610" spans="3:8" ht="18">
      <c r="C610" s="13"/>
      <c r="D610" s="13"/>
      <c r="E610" s="13"/>
      <c r="F610" s="13"/>
      <c r="G610" s="13"/>
      <c r="H610" s="13"/>
    </row>
    <row r="611" spans="3:8" ht="18">
      <c r="C611" s="13"/>
      <c r="D611" s="13"/>
      <c r="E611" s="13"/>
      <c r="F611" s="13"/>
      <c r="G611" s="13"/>
      <c r="H611" s="13"/>
    </row>
    <row r="612" spans="3:8" ht="18">
      <c r="C612" s="13"/>
      <c r="D612" s="13"/>
      <c r="E612" s="13"/>
      <c r="F612" s="13"/>
      <c r="G612" s="13"/>
      <c r="H612" s="13"/>
    </row>
    <row r="613" spans="3:8" ht="18">
      <c r="C613" s="13"/>
      <c r="D613" s="13"/>
      <c r="E613" s="13"/>
      <c r="F613" s="13"/>
      <c r="G613" s="13"/>
      <c r="H613" s="13"/>
    </row>
    <row r="614" spans="3:8" ht="18">
      <c r="C614" s="13"/>
      <c r="D614" s="13"/>
      <c r="E614" s="13"/>
      <c r="F614" s="13"/>
      <c r="G614" s="13"/>
      <c r="H614" s="13"/>
    </row>
    <row r="615" spans="3:8" ht="18">
      <c r="C615" s="13"/>
      <c r="D615" s="13"/>
      <c r="E615" s="13"/>
      <c r="F615" s="13"/>
      <c r="G615" s="13"/>
      <c r="H615" s="13"/>
    </row>
    <row r="616" spans="3:8" ht="18">
      <c r="C616" s="13"/>
      <c r="D616" s="13"/>
      <c r="E616" s="13"/>
      <c r="F616" s="13"/>
      <c r="G616" s="13"/>
      <c r="H616" s="13"/>
    </row>
    <row r="617" spans="3:8" ht="18">
      <c r="C617" s="13"/>
      <c r="D617" s="13"/>
      <c r="E617" s="13"/>
      <c r="F617" s="13"/>
      <c r="G617" s="13"/>
      <c r="H617" s="13"/>
    </row>
    <row r="618" spans="3:8" ht="18">
      <c r="C618" s="13"/>
      <c r="D618" s="13"/>
      <c r="E618" s="13"/>
      <c r="F618" s="13"/>
      <c r="G618" s="13"/>
      <c r="H618" s="13"/>
    </row>
    <row r="619" spans="3:8" ht="18">
      <c r="C619" s="13"/>
      <c r="D619" s="13"/>
      <c r="E619" s="13"/>
      <c r="F619" s="13"/>
      <c r="G619" s="13"/>
      <c r="H619" s="13"/>
    </row>
    <row r="620" spans="3:8" ht="18">
      <c r="C620" s="13"/>
      <c r="D620" s="13"/>
      <c r="E620" s="13"/>
      <c r="F620" s="13"/>
      <c r="G620" s="13"/>
      <c r="H620" s="13"/>
    </row>
    <row r="621" spans="3:8" ht="18">
      <c r="C621" s="13"/>
      <c r="D621" s="13"/>
      <c r="E621" s="13"/>
      <c r="F621" s="13"/>
      <c r="G621" s="13"/>
      <c r="H621" s="13"/>
    </row>
    <row r="622" spans="3:8" ht="18">
      <c r="C622" s="13"/>
      <c r="D622" s="13"/>
      <c r="E622" s="13"/>
      <c r="F622" s="13"/>
      <c r="G622" s="13"/>
      <c r="H622" s="13"/>
    </row>
    <row r="623" spans="3:8" ht="18">
      <c r="C623" s="13"/>
      <c r="D623" s="13"/>
      <c r="E623" s="13"/>
      <c r="F623" s="13"/>
      <c r="G623" s="13"/>
      <c r="H623" s="13"/>
    </row>
    <row r="624" spans="3:8" ht="18">
      <c r="C624" s="13"/>
      <c r="D624" s="13"/>
      <c r="E624" s="13"/>
      <c r="F624" s="13"/>
      <c r="G624" s="13"/>
      <c r="H624" s="13"/>
    </row>
    <row r="625" spans="3:8" ht="18">
      <c r="C625" s="13"/>
      <c r="D625" s="13"/>
      <c r="E625" s="13"/>
      <c r="F625" s="13"/>
      <c r="G625" s="13"/>
      <c r="H625" s="13"/>
    </row>
    <row r="626" spans="3:8" ht="18">
      <c r="C626" s="13"/>
      <c r="D626" s="13"/>
      <c r="E626" s="13"/>
      <c r="F626" s="13"/>
      <c r="G626" s="13"/>
      <c r="H626" s="13"/>
    </row>
    <row r="627" spans="3:8" ht="18">
      <c r="C627" s="13"/>
      <c r="D627" s="13"/>
      <c r="E627" s="13"/>
      <c r="F627" s="13"/>
      <c r="G627" s="13"/>
      <c r="H627" s="13"/>
    </row>
    <row r="628" spans="3:8" ht="18">
      <c r="C628" s="13"/>
      <c r="D628" s="13"/>
      <c r="E628" s="13"/>
      <c r="F628" s="13"/>
      <c r="G628" s="13"/>
      <c r="H628" s="13"/>
    </row>
    <row r="629" spans="3:8" ht="18">
      <c r="C629" s="13"/>
      <c r="D629" s="13"/>
      <c r="E629" s="13"/>
      <c r="F629" s="13"/>
      <c r="G629" s="13"/>
      <c r="H629" s="13"/>
    </row>
    <row r="630" spans="3:8" ht="18">
      <c r="C630" s="13"/>
      <c r="D630" s="13"/>
      <c r="E630" s="13"/>
      <c r="F630" s="13"/>
      <c r="G630" s="13"/>
      <c r="H630" s="13"/>
    </row>
    <row r="631" spans="3:8" ht="18">
      <c r="C631" s="13"/>
      <c r="D631" s="13"/>
      <c r="E631" s="13"/>
      <c r="F631" s="13"/>
      <c r="G631" s="13"/>
      <c r="H631" s="13"/>
    </row>
    <row r="632" spans="3:8" ht="18">
      <c r="C632" s="13"/>
      <c r="D632" s="13"/>
      <c r="E632" s="13"/>
      <c r="F632" s="13"/>
      <c r="G632" s="13"/>
      <c r="H632" s="13"/>
    </row>
    <row r="633" spans="3:8" ht="18">
      <c r="C633" s="13"/>
      <c r="D633" s="13"/>
      <c r="E633" s="13"/>
      <c r="F633" s="13"/>
      <c r="G633" s="13"/>
      <c r="H633" s="13"/>
    </row>
    <row r="634" spans="3:8" ht="18">
      <c r="C634" s="13"/>
      <c r="D634" s="13"/>
      <c r="E634" s="13"/>
      <c r="F634" s="13"/>
      <c r="G634" s="13"/>
      <c r="H634" s="13"/>
    </row>
    <row r="635" spans="3:8" ht="18">
      <c r="C635" s="13"/>
      <c r="D635" s="13"/>
      <c r="E635" s="13"/>
      <c r="F635" s="13"/>
      <c r="G635" s="13"/>
      <c r="H635" s="13"/>
    </row>
    <row r="636" spans="3:8" ht="18">
      <c r="C636" s="13"/>
      <c r="D636" s="13"/>
      <c r="E636" s="13"/>
      <c r="F636" s="13"/>
      <c r="G636" s="13"/>
      <c r="H636" s="13"/>
    </row>
    <row r="637" spans="3:8" ht="18">
      <c r="C637" s="13"/>
      <c r="D637" s="13"/>
      <c r="E637" s="13"/>
      <c r="F637" s="13"/>
      <c r="G637" s="13"/>
      <c r="H637" s="13"/>
    </row>
    <row r="638" spans="3:8" ht="18">
      <c r="C638" s="13"/>
      <c r="D638" s="13"/>
      <c r="E638" s="13"/>
      <c r="F638" s="13"/>
      <c r="G638" s="13"/>
      <c r="H638" s="13"/>
    </row>
    <row r="639" spans="3:8" ht="18">
      <c r="C639" s="13"/>
      <c r="D639" s="13"/>
      <c r="E639" s="13"/>
      <c r="F639" s="13"/>
      <c r="G639" s="13"/>
      <c r="H639" s="13"/>
    </row>
    <row r="640" spans="3:8" ht="18">
      <c r="C640" s="13"/>
      <c r="D640" s="13"/>
      <c r="E640" s="13"/>
      <c r="F640" s="13"/>
      <c r="G640" s="13"/>
      <c r="H640" s="13"/>
    </row>
    <row r="641" spans="3:8" ht="18">
      <c r="C641" s="13"/>
      <c r="D641" s="13"/>
      <c r="E641" s="13"/>
      <c r="F641" s="13"/>
      <c r="G641" s="13"/>
      <c r="H641" s="13"/>
    </row>
    <row r="642" spans="3:8" ht="18">
      <c r="C642" s="13"/>
      <c r="D642" s="13"/>
      <c r="E642" s="13"/>
      <c r="F642" s="13"/>
      <c r="G642" s="13"/>
      <c r="H642" s="13"/>
    </row>
    <row r="643" spans="3:8" ht="18">
      <c r="C643" s="13"/>
      <c r="D643" s="13"/>
      <c r="E643" s="13"/>
      <c r="F643" s="13"/>
      <c r="G643" s="13"/>
      <c r="H643" s="13"/>
    </row>
    <row r="644" spans="3:8" ht="18">
      <c r="C644" s="13"/>
      <c r="D644" s="13"/>
      <c r="E644" s="13"/>
      <c r="F644" s="13"/>
      <c r="G644" s="13"/>
      <c r="H644" s="13"/>
    </row>
    <row r="645" spans="3:8" ht="18">
      <c r="C645" s="13"/>
      <c r="D645" s="13"/>
      <c r="E645" s="13"/>
      <c r="F645" s="13"/>
      <c r="G645" s="13"/>
      <c r="H645" s="13"/>
    </row>
    <row r="646" spans="3:8" ht="18">
      <c r="C646" s="13"/>
      <c r="D646" s="13"/>
      <c r="E646" s="13"/>
      <c r="F646" s="13"/>
      <c r="G646" s="13"/>
      <c r="H646" s="13"/>
    </row>
    <row r="647" spans="3:8" ht="18">
      <c r="C647" s="13"/>
      <c r="D647" s="13"/>
      <c r="E647" s="13"/>
      <c r="F647" s="13"/>
      <c r="G647" s="13"/>
      <c r="H647" s="13"/>
    </row>
    <row r="648" spans="3:8" ht="18">
      <c r="C648" s="13"/>
      <c r="D648" s="13"/>
      <c r="E648" s="13"/>
      <c r="F648" s="13"/>
      <c r="G648" s="13"/>
      <c r="H648" s="13"/>
    </row>
    <row r="649" spans="3:8" ht="18">
      <c r="C649" s="13"/>
      <c r="D649" s="13"/>
      <c r="E649" s="13"/>
      <c r="F649" s="13"/>
      <c r="G649" s="13"/>
      <c r="H649" s="13"/>
    </row>
    <row r="650" spans="3:8" ht="18">
      <c r="C650" s="13"/>
      <c r="D650" s="13"/>
      <c r="E650" s="13"/>
      <c r="F650" s="13"/>
      <c r="G650" s="13"/>
      <c r="H650" s="13"/>
    </row>
    <row r="651" spans="3:8" ht="18">
      <c r="C651" s="13"/>
      <c r="D651" s="13"/>
      <c r="E651" s="13"/>
      <c r="F651" s="13"/>
      <c r="G651" s="13"/>
      <c r="H651" s="13"/>
    </row>
    <row r="652" spans="3:8" ht="18">
      <c r="C652" s="13"/>
      <c r="D652" s="13"/>
      <c r="E652" s="13"/>
      <c r="F652" s="13"/>
      <c r="G652" s="13"/>
      <c r="H652" s="13"/>
    </row>
    <row r="653" spans="3:8" ht="18">
      <c r="C653" s="13"/>
      <c r="D653" s="13"/>
      <c r="E653" s="13"/>
      <c r="F653" s="13"/>
      <c r="G653" s="13"/>
      <c r="H653" s="13"/>
    </row>
    <row r="654" spans="3:8" ht="18">
      <c r="C654" s="13"/>
      <c r="D654" s="13"/>
      <c r="E654" s="13"/>
      <c r="F654" s="13"/>
      <c r="G654" s="13"/>
      <c r="H654" s="13"/>
    </row>
    <row r="655" spans="3:8" ht="18">
      <c r="C655" s="13"/>
      <c r="D655" s="13"/>
      <c r="E655" s="13"/>
      <c r="F655" s="13"/>
      <c r="G655" s="13"/>
      <c r="H655" s="13"/>
    </row>
    <row r="656" spans="3:8" ht="18">
      <c r="C656" s="13"/>
      <c r="D656" s="13"/>
      <c r="E656" s="13"/>
      <c r="F656" s="13"/>
      <c r="G656" s="13"/>
      <c r="H656" s="13"/>
    </row>
    <row r="657" spans="3:8" ht="18">
      <c r="C657" s="13"/>
      <c r="D657" s="13"/>
      <c r="E657" s="13"/>
      <c r="F657" s="13"/>
      <c r="G657" s="13"/>
      <c r="H657" s="13"/>
    </row>
    <row r="658" spans="3:8" ht="18">
      <c r="C658" s="13"/>
      <c r="D658" s="13"/>
      <c r="E658" s="13"/>
      <c r="F658" s="13"/>
      <c r="G658" s="13"/>
      <c r="H658" s="13"/>
    </row>
    <row r="659" spans="3:8" ht="18">
      <c r="C659" s="13"/>
      <c r="D659" s="13"/>
      <c r="E659" s="13"/>
      <c r="F659" s="13"/>
      <c r="G659" s="13"/>
      <c r="H659" s="13"/>
    </row>
    <row r="660" spans="3:8" ht="18">
      <c r="C660" s="13"/>
      <c r="D660" s="13"/>
      <c r="E660" s="13"/>
      <c r="F660" s="13"/>
      <c r="G660" s="13"/>
      <c r="H660" s="13"/>
    </row>
    <row r="661" spans="3:8" ht="18">
      <c r="C661" s="13"/>
      <c r="D661" s="13"/>
      <c r="E661" s="13"/>
      <c r="F661" s="13"/>
      <c r="G661" s="13"/>
      <c r="H661" s="13"/>
    </row>
    <row r="662" spans="3:8" ht="18">
      <c r="C662" s="13"/>
      <c r="D662" s="13"/>
      <c r="E662" s="13"/>
      <c r="F662" s="13"/>
      <c r="G662" s="13"/>
      <c r="H662" s="13"/>
    </row>
    <row r="663" spans="3:8" ht="18">
      <c r="C663" s="13"/>
      <c r="D663" s="13"/>
      <c r="E663" s="13"/>
      <c r="F663" s="13"/>
      <c r="G663" s="13"/>
      <c r="H663" s="13"/>
    </row>
    <row r="664" spans="3:8" ht="18">
      <c r="C664" s="13"/>
      <c r="D664" s="13"/>
      <c r="E664" s="13"/>
      <c r="F664" s="13"/>
      <c r="G664" s="13"/>
      <c r="H664" s="13"/>
    </row>
    <row r="665" spans="3:8" ht="18">
      <c r="C665" s="13"/>
      <c r="D665" s="13"/>
      <c r="E665" s="13"/>
      <c r="F665" s="13"/>
      <c r="G665" s="13"/>
      <c r="H665" s="13"/>
    </row>
    <row r="666" spans="3:8" ht="18">
      <c r="C666" s="13"/>
      <c r="D666" s="13"/>
      <c r="E666" s="13"/>
      <c r="F666" s="13"/>
      <c r="G666" s="13"/>
      <c r="H666" s="13"/>
    </row>
    <row r="667" spans="3:8" ht="18">
      <c r="C667" s="13"/>
      <c r="D667" s="13"/>
      <c r="E667" s="13"/>
      <c r="F667" s="13"/>
      <c r="G667" s="13"/>
      <c r="H667" s="13"/>
    </row>
    <row r="668" spans="3:8" ht="18">
      <c r="C668" s="13"/>
      <c r="D668" s="13"/>
      <c r="E668" s="13"/>
      <c r="F668" s="13"/>
      <c r="G668" s="13"/>
      <c r="H668" s="13"/>
    </row>
    <row r="669" spans="3:8" ht="18">
      <c r="C669" s="13"/>
      <c r="D669" s="13"/>
      <c r="E669" s="13"/>
      <c r="F669" s="13"/>
      <c r="G669" s="13"/>
      <c r="H669" s="13"/>
    </row>
    <row r="670" spans="3:8" ht="18">
      <c r="C670" s="13"/>
      <c r="D670" s="13"/>
      <c r="E670" s="13"/>
      <c r="F670" s="13"/>
      <c r="G670" s="13"/>
      <c r="H670" s="13"/>
    </row>
    <row r="671" spans="3:8" ht="18">
      <c r="C671" s="13"/>
      <c r="D671" s="13"/>
      <c r="E671" s="13"/>
      <c r="F671" s="13"/>
      <c r="G671" s="13"/>
      <c r="H671" s="13"/>
    </row>
    <row r="672" spans="3:8" ht="18">
      <c r="C672" s="13"/>
      <c r="D672" s="13"/>
      <c r="E672" s="13"/>
      <c r="F672" s="13"/>
      <c r="G672" s="13"/>
      <c r="H672" s="13"/>
    </row>
    <row r="673" spans="3:8" ht="18">
      <c r="C673" s="13"/>
      <c r="D673" s="13"/>
      <c r="E673" s="13"/>
      <c r="F673" s="13"/>
      <c r="G673" s="13"/>
      <c r="H673" s="13"/>
    </row>
    <row r="674" spans="3:8" ht="18">
      <c r="C674" s="13"/>
      <c r="D674" s="13"/>
      <c r="E674" s="13"/>
      <c r="F674" s="13"/>
      <c r="G674" s="13"/>
      <c r="H674" s="13"/>
    </row>
    <row r="675" spans="3:8" ht="18">
      <c r="C675" s="13"/>
      <c r="D675" s="13"/>
      <c r="E675" s="13"/>
      <c r="F675" s="13"/>
      <c r="G675" s="13"/>
      <c r="H675" s="13"/>
    </row>
    <row r="676" spans="3:8" ht="18">
      <c r="C676" s="13"/>
      <c r="D676" s="13"/>
      <c r="E676" s="13"/>
      <c r="F676" s="13"/>
      <c r="G676" s="13"/>
      <c r="H676" s="13"/>
    </row>
    <row r="677" spans="3:8" ht="18">
      <c r="C677" s="13"/>
      <c r="D677" s="13"/>
      <c r="E677" s="13"/>
      <c r="F677" s="13"/>
      <c r="G677" s="13"/>
      <c r="H677" s="13"/>
    </row>
    <row r="678" spans="3:8" ht="18">
      <c r="C678" s="13"/>
      <c r="D678" s="13"/>
      <c r="E678" s="13"/>
      <c r="F678" s="13"/>
      <c r="G678" s="13"/>
      <c r="H678" s="13"/>
    </row>
    <row r="679" spans="3:8" ht="18">
      <c r="C679" s="13"/>
      <c r="D679" s="13"/>
      <c r="E679" s="13"/>
      <c r="F679" s="13"/>
      <c r="G679" s="13"/>
      <c r="H679" s="13"/>
    </row>
    <row r="680" spans="3:8" ht="18">
      <c r="C680" s="13"/>
      <c r="D680" s="13"/>
      <c r="E680" s="13"/>
      <c r="F680" s="13"/>
      <c r="G680" s="13"/>
      <c r="H680" s="13"/>
    </row>
    <row r="681" spans="3:8" ht="18">
      <c r="C681" s="13"/>
      <c r="D681" s="13"/>
      <c r="E681" s="13"/>
      <c r="F681" s="13"/>
      <c r="G681" s="13"/>
      <c r="H681" s="13"/>
    </row>
    <row r="682" spans="3:8" ht="18">
      <c r="C682" s="13"/>
      <c r="D682" s="13"/>
      <c r="E682" s="13"/>
      <c r="F682" s="13"/>
      <c r="G682" s="13"/>
      <c r="H682" s="13"/>
    </row>
    <row r="683" spans="3:8" ht="18">
      <c r="C683" s="13"/>
      <c r="D683" s="13"/>
      <c r="E683" s="13"/>
      <c r="F683" s="13"/>
      <c r="G683" s="13"/>
      <c r="H683" s="13"/>
    </row>
    <row r="684" spans="3:8" ht="18">
      <c r="C684" s="13"/>
      <c r="D684" s="13"/>
      <c r="E684" s="13"/>
      <c r="F684" s="13"/>
      <c r="G684" s="13"/>
      <c r="H684" s="13"/>
    </row>
    <row r="685" spans="3:8" ht="18">
      <c r="C685" s="13"/>
      <c r="D685" s="13"/>
      <c r="E685" s="13"/>
      <c r="F685" s="13"/>
      <c r="G685" s="13"/>
      <c r="H685" s="13"/>
    </row>
    <row r="686" spans="3:8" ht="18">
      <c r="C686" s="13"/>
      <c r="D686" s="13"/>
      <c r="E686" s="13"/>
      <c r="F686" s="13"/>
      <c r="G686" s="13"/>
      <c r="H686" s="13"/>
    </row>
    <row r="687" spans="3:8" ht="18">
      <c r="C687" s="13"/>
      <c r="D687" s="13"/>
      <c r="E687" s="13"/>
      <c r="F687" s="13"/>
      <c r="G687" s="13"/>
      <c r="H687" s="13"/>
    </row>
    <row r="688" spans="3:8" ht="18">
      <c r="C688" s="13"/>
      <c r="D688" s="13"/>
      <c r="E688" s="13"/>
      <c r="F688" s="13"/>
      <c r="G688" s="13"/>
      <c r="H688" s="13"/>
    </row>
    <row r="689" spans="3:8" ht="18">
      <c r="C689" s="13"/>
      <c r="D689" s="13"/>
      <c r="E689" s="13"/>
      <c r="F689" s="13"/>
      <c r="G689" s="13"/>
      <c r="H689" s="13"/>
    </row>
    <row r="690" spans="3:8" ht="18">
      <c r="C690" s="13"/>
      <c r="D690" s="13"/>
      <c r="E690" s="13"/>
      <c r="F690" s="13"/>
      <c r="G690" s="13"/>
      <c r="H690" s="13"/>
    </row>
    <row r="691" spans="3:8" ht="18">
      <c r="C691" s="13"/>
      <c r="D691" s="13"/>
      <c r="E691" s="13"/>
      <c r="F691" s="13"/>
      <c r="G691" s="13"/>
      <c r="H691" s="13"/>
    </row>
    <row r="692" spans="3:8" ht="18">
      <c r="C692" s="13"/>
      <c r="D692" s="13"/>
      <c r="E692" s="13"/>
      <c r="F692" s="13"/>
      <c r="G692" s="13"/>
      <c r="H692" s="13"/>
    </row>
    <row r="693" spans="3:8" ht="18">
      <c r="C693" s="13"/>
      <c r="D693" s="13"/>
      <c r="E693" s="13"/>
      <c r="F693" s="13"/>
      <c r="G693" s="13"/>
      <c r="H693" s="13"/>
    </row>
    <row r="694" spans="3:8" ht="18">
      <c r="C694" s="13"/>
      <c r="D694" s="13"/>
      <c r="E694" s="13"/>
      <c r="F694" s="13"/>
      <c r="G694" s="13"/>
      <c r="H694" s="13"/>
    </row>
    <row r="695" spans="3:8" ht="18">
      <c r="C695" s="13"/>
      <c r="D695" s="13"/>
      <c r="E695" s="13"/>
      <c r="F695" s="13"/>
      <c r="G695" s="13"/>
      <c r="H695" s="13"/>
    </row>
    <row r="696" spans="3:8" ht="18">
      <c r="C696" s="13"/>
      <c r="D696" s="13"/>
      <c r="E696" s="13"/>
      <c r="F696" s="13"/>
      <c r="G696" s="13"/>
      <c r="H696" s="13"/>
    </row>
    <row r="697" spans="3:8" ht="18">
      <c r="C697" s="13"/>
      <c r="D697" s="13"/>
      <c r="E697" s="13"/>
      <c r="F697" s="13"/>
      <c r="G697" s="13"/>
      <c r="H697" s="13"/>
    </row>
    <row r="698" spans="3:8" ht="18">
      <c r="C698" s="13"/>
      <c r="D698" s="13"/>
      <c r="E698" s="13"/>
      <c r="F698" s="13"/>
      <c r="G698" s="13"/>
      <c r="H698" s="13"/>
    </row>
    <row r="699" spans="3:8" ht="18">
      <c r="C699" s="13"/>
      <c r="D699" s="13"/>
      <c r="E699" s="13"/>
      <c r="F699" s="13"/>
      <c r="G699" s="13"/>
      <c r="H699" s="13"/>
    </row>
    <row r="700" spans="3:8" ht="18">
      <c r="C700" s="13"/>
      <c r="D700" s="13"/>
      <c r="E700" s="13"/>
      <c r="F700" s="13"/>
      <c r="G700" s="13"/>
      <c r="H700" s="13"/>
    </row>
    <row r="701" spans="3:8" ht="18">
      <c r="C701" s="13"/>
      <c r="D701" s="13"/>
      <c r="E701" s="13"/>
      <c r="F701" s="13"/>
      <c r="G701" s="13"/>
      <c r="H701" s="13"/>
    </row>
    <row r="702" spans="3:8" ht="18">
      <c r="C702" s="13"/>
      <c r="D702" s="13"/>
      <c r="E702" s="13"/>
      <c r="F702" s="13"/>
      <c r="G702" s="13"/>
      <c r="H702" s="13"/>
    </row>
    <row r="703" spans="3:8" ht="18">
      <c r="C703" s="13"/>
      <c r="D703" s="13"/>
      <c r="E703" s="13"/>
      <c r="F703" s="13"/>
      <c r="G703" s="13"/>
      <c r="H703" s="13"/>
    </row>
    <row r="704" spans="3:8" ht="18">
      <c r="C704" s="13"/>
      <c r="D704" s="13"/>
      <c r="E704" s="13"/>
      <c r="F704" s="13"/>
      <c r="G704" s="13"/>
      <c r="H704" s="13"/>
    </row>
    <row r="705" spans="3:8" ht="18">
      <c r="C705" s="13"/>
      <c r="D705" s="13"/>
      <c r="E705" s="13"/>
      <c r="F705" s="13"/>
      <c r="G705" s="13"/>
      <c r="H705" s="13"/>
    </row>
    <row r="706" spans="3:8" ht="18">
      <c r="C706" s="13"/>
      <c r="D706" s="13"/>
      <c r="E706" s="13"/>
      <c r="F706" s="13"/>
      <c r="G706" s="13"/>
      <c r="H706" s="13"/>
    </row>
    <row r="707" spans="3:8" ht="18">
      <c r="C707" s="13"/>
      <c r="D707" s="13"/>
      <c r="E707" s="13"/>
      <c r="F707" s="13"/>
      <c r="G707" s="13"/>
      <c r="H707" s="13"/>
    </row>
    <row r="708" spans="3:8" ht="18">
      <c r="C708" s="13"/>
      <c r="D708" s="13"/>
      <c r="E708" s="13"/>
      <c r="F708" s="13"/>
      <c r="G708" s="13"/>
      <c r="H708" s="13"/>
    </row>
    <row r="709" spans="3:8" ht="18">
      <c r="C709" s="13"/>
      <c r="D709" s="13"/>
      <c r="E709" s="13"/>
      <c r="F709" s="13"/>
      <c r="G709" s="13"/>
      <c r="H709" s="13"/>
    </row>
    <row r="710" spans="3:8" ht="18">
      <c r="C710" s="13"/>
      <c r="D710" s="13"/>
      <c r="E710" s="13"/>
      <c r="F710" s="13"/>
      <c r="G710" s="13"/>
      <c r="H710" s="13"/>
    </row>
    <row r="711" spans="3:8" ht="18">
      <c r="C711" s="13"/>
      <c r="D711" s="13"/>
      <c r="E711" s="13"/>
      <c r="F711" s="13"/>
      <c r="G711" s="13"/>
      <c r="H711" s="13"/>
    </row>
    <row r="712" spans="3:8" ht="18">
      <c r="C712" s="13"/>
      <c r="D712" s="13"/>
      <c r="E712" s="13"/>
      <c r="F712" s="13"/>
      <c r="G712" s="13"/>
      <c r="H712" s="13"/>
    </row>
    <row r="713" spans="3:8" ht="18">
      <c r="C713" s="13"/>
      <c r="D713" s="13"/>
      <c r="E713" s="13"/>
      <c r="F713" s="13"/>
      <c r="G713" s="13"/>
      <c r="H713" s="13"/>
    </row>
    <row r="714" spans="3:8" ht="18">
      <c r="C714" s="13"/>
      <c r="D714" s="13"/>
      <c r="E714" s="13"/>
      <c r="F714" s="13"/>
      <c r="G714" s="13"/>
      <c r="H714" s="13"/>
    </row>
    <row r="715" spans="3:8" ht="18">
      <c r="C715" s="13"/>
      <c r="D715" s="13"/>
      <c r="E715" s="13"/>
      <c r="F715" s="13"/>
      <c r="G715" s="13"/>
      <c r="H715" s="13"/>
    </row>
    <row r="716" spans="3:8" ht="18">
      <c r="C716" s="13"/>
      <c r="D716" s="13"/>
      <c r="E716" s="13"/>
      <c r="F716" s="13"/>
      <c r="G716" s="13"/>
      <c r="H716" s="13"/>
    </row>
    <row r="717" spans="3:8" ht="18">
      <c r="C717" s="13"/>
      <c r="D717" s="13"/>
      <c r="E717" s="13"/>
      <c r="F717" s="13"/>
      <c r="G717" s="13"/>
      <c r="H717" s="13"/>
    </row>
    <row r="718" spans="3:8" ht="18">
      <c r="C718" s="13"/>
      <c r="D718" s="13"/>
      <c r="E718" s="13"/>
      <c r="F718" s="13"/>
      <c r="G718" s="13"/>
      <c r="H718" s="13"/>
    </row>
  </sheetData>
  <mergeCells count="4">
    <mergeCell ref="A51:E51"/>
    <mergeCell ref="A52:E52"/>
    <mergeCell ref="B6:H6"/>
    <mergeCell ref="B7:H7"/>
  </mergeCells>
  <printOptions/>
  <pageMargins left="0" right="0" top="0.3937007874015748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00"/>
  <sheetViews>
    <sheetView showZeros="0" tabSelected="1" view="pageBreakPreview" zoomScale="65" zoomScaleNormal="75" zoomScaleSheetLayoutView="65" workbookViewId="0" topLeftCell="A1">
      <pane xSplit="2" ySplit="9" topLeftCell="E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L6"/>
    </sheetView>
  </sheetViews>
  <sheetFormatPr defaultColWidth="9.00390625" defaultRowHeight="12.75"/>
  <cols>
    <col min="1" max="1" width="4.625" style="0" customWidth="1"/>
    <col min="2" max="2" width="38.75390625" style="0" customWidth="1"/>
    <col min="3" max="3" width="10.625" style="0" customWidth="1"/>
    <col min="4" max="5" width="9.625" style="0" customWidth="1"/>
    <col min="6" max="6" width="9.875" style="0" customWidth="1"/>
    <col min="7" max="7" width="11.125" style="0" customWidth="1"/>
    <col min="8" max="8" width="9.875" style="0" customWidth="1"/>
    <col min="9" max="9" width="10.00390625" style="1" customWidth="1"/>
    <col min="10" max="10" width="10.00390625" style="0" customWidth="1"/>
    <col min="11" max="11" width="9.875" style="1" customWidth="1"/>
    <col min="12" max="12" width="11.25390625" style="0" customWidth="1"/>
    <col min="14" max="14" width="12.875" style="2" customWidth="1"/>
    <col min="15" max="15" width="11.00390625" style="2" customWidth="1"/>
    <col min="18" max="18" width="9.875" style="0" bestFit="1" customWidth="1"/>
  </cols>
  <sheetData>
    <row r="1" spans="11:15" s="1" customFormat="1" ht="18.75">
      <c r="K1" s="10" t="s">
        <v>144</v>
      </c>
      <c r="L1" s="10"/>
      <c r="M1" s="10"/>
      <c r="N1" s="10"/>
      <c r="O1" s="10"/>
    </row>
    <row r="2" spans="11:15" s="1" customFormat="1" ht="18.75">
      <c r="K2" s="10" t="s">
        <v>112</v>
      </c>
      <c r="L2" s="10"/>
      <c r="M2" s="10"/>
      <c r="N2" s="10"/>
      <c r="O2" s="10"/>
    </row>
    <row r="3" spans="11:15" s="1" customFormat="1" ht="18.75">
      <c r="K3" s="10" t="s">
        <v>113</v>
      </c>
      <c r="L3" s="10"/>
      <c r="M3" s="10"/>
      <c r="N3" s="10"/>
      <c r="O3" s="10"/>
    </row>
    <row r="4" spans="11:15" s="1" customFormat="1" ht="18.75">
      <c r="K4" s="10" t="s">
        <v>146</v>
      </c>
      <c r="L4" s="10"/>
      <c r="M4" s="10"/>
      <c r="N4" s="10"/>
      <c r="O4" s="10"/>
    </row>
    <row r="5" spans="11:15" s="1" customFormat="1" ht="18.75">
      <c r="K5" s="10" t="s">
        <v>147</v>
      </c>
      <c r="L5" s="10"/>
      <c r="M5" s="10"/>
      <c r="N5" s="10"/>
      <c r="O5" s="10"/>
    </row>
    <row r="6" spans="2:15" s="1" customFormat="1" ht="18.75">
      <c r="B6" s="39" t="s">
        <v>114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10"/>
      <c r="N6" s="10"/>
      <c r="O6" s="10"/>
    </row>
    <row r="7" spans="2:15" s="1" customFormat="1" ht="18.75">
      <c r="B7" s="39" t="s">
        <v>143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10"/>
      <c r="N7" s="10"/>
      <c r="O7" s="10"/>
    </row>
    <row r="8" spans="11:15" s="1" customFormat="1" ht="3.75" customHeight="1">
      <c r="K8" s="10"/>
      <c r="L8" s="10"/>
      <c r="M8" s="10"/>
      <c r="N8" s="10"/>
      <c r="O8" s="10"/>
    </row>
    <row r="9" spans="1:15" s="1" customFormat="1" ht="94.5" customHeight="1">
      <c r="A9" s="31" t="s">
        <v>1</v>
      </c>
      <c r="B9" s="32" t="s">
        <v>0</v>
      </c>
      <c r="C9" s="36" t="s">
        <v>115</v>
      </c>
      <c r="D9" s="36" t="s">
        <v>116</v>
      </c>
      <c r="E9" s="36" t="s">
        <v>117</v>
      </c>
      <c r="F9" s="36" t="s">
        <v>118</v>
      </c>
      <c r="G9" s="36" t="s">
        <v>145</v>
      </c>
      <c r="H9" s="36" t="s">
        <v>119</v>
      </c>
      <c r="I9" s="36" t="s">
        <v>120</v>
      </c>
      <c r="J9" s="36" t="s">
        <v>121</v>
      </c>
      <c r="K9" s="36" t="s">
        <v>122</v>
      </c>
      <c r="L9" s="36" t="s">
        <v>123</v>
      </c>
      <c r="M9" s="36" t="s">
        <v>126</v>
      </c>
      <c r="N9" s="36" t="s">
        <v>124</v>
      </c>
      <c r="O9" s="36" t="s">
        <v>125</v>
      </c>
    </row>
    <row r="10" spans="1:15" s="1" customFormat="1" ht="14.25" customHeight="1">
      <c r="A10" s="12">
        <v>1</v>
      </c>
      <c r="B10" s="12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</row>
    <row r="11" spans="1:15" s="1" customFormat="1" ht="18" customHeight="1">
      <c r="A11" s="35">
        <v>1</v>
      </c>
      <c r="B11" s="9" t="s">
        <v>2</v>
      </c>
      <c r="C11" s="23">
        <v>0.377</v>
      </c>
      <c r="D11" s="24">
        <v>0.16851695125786165</v>
      </c>
      <c r="E11" s="25">
        <v>0.21869</v>
      </c>
      <c r="F11" s="23">
        <v>0.06808</v>
      </c>
      <c r="G11" s="23">
        <v>0.33738</v>
      </c>
      <c r="H11" s="23">
        <v>0.00998</v>
      </c>
      <c r="I11" s="25">
        <v>0.028358490566037734</v>
      </c>
      <c r="J11" s="25">
        <v>0.04374</v>
      </c>
      <c r="K11" s="23">
        <v>0.12309</v>
      </c>
      <c r="L11" s="27">
        <v>8E-05</v>
      </c>
      <c r="M11" s="23"/>
      <c r="N11" s="25">
        <f>SUM(C11:M11)</f>
        <v>1.3749154418238994</v>
      </c>
      <c r="O11" s="30">
        <f>N11*1.2</f>
        <v>1.6498985301886793</v>
      </c>
    </row>
    <row r="12" spans="1:15" s="1" customFormat="1" ht="18.75" customHeight="1">
      <c r="A12" s="35">
        <f aca="true" t="shared" si="0" ref="A12:A43">A11+1</f>
        <v>2</v>
      </c>
      <c r="B12" s="8" t="s">
        <v>109</v>
      </c>
      <c r="C12" s="23"/>
      <c r="D12" s="24">
        <v>0.2496838823529412</v>
      </c>
      <c r="E12" s="25"/>
      <c r="F12" s="23"/>
      <c r="G12" s="23"/>
      <c r="H12" s="23"/>
      <c r="I12" s="25"/>
      <c r="J12" s="25">
        <v>0.18251</v>
      </c>
      <c r="K12" s="23"/>
      <c r="L12" s="27"/>
      <c r="M12" s="23"/>
      <c r="N12" s="25">
        <f aca="true" t="shared" si="1" ref="N12:N75">SUM(C12:M12)</f>
        <v>0.4321938823529412</v>
      </c>
      <c r="O12" s="30">
        <f aca="true" t="shared" si="2" ref="O12:O75">N12*1.2</f>
        <v>0.5186326588235294</v>
      </c>
    </row>
    <row r="13" spans="1:15" s="1" customFormat="1" ht="18.75" customHeight="1">
      <c r="A13" s="35">
        <f t="shared" si="0"/>
        <v>3</v>
      </c>
      <c r="B13" s="8" t="s">
        <v>75</v>
      </c>
      <c r="C13" s="23">
        <v>0.27743</v>
      </c>
      <c r="D13" s="24">
        <v>0.14064363817097417</v>
      </c>
      <c r="E13" s="25"/>
      <c r="F13" s="23"/>
      <c r="G13" s="23">
        <v>0.31328</v>
      </c>
      <c r="H13" s="23">
        <v>0.00658</v>
      </c>
      <c r="I13" s="25">
        <v>0.05312127236580517</v>
      </c>
      <c r="J13" s="25">
        <v>0.11479</v>
      </c>
      <c r="K13" s="23">
        <v>0.10685</v>
      </c>
      <c r="L13" s="27">
        <v>9E-05</v>
      </c>
      <c r="M13" s="23"/>
      <c r="N13" s="25">
        <f t="shared" si="1"/>
        <v>1.0127849105367794</v>
      </c>
      <c r="O13" s="30">
        <f t="shared" si="2"/>
        <v>1.2153418926441353</v>
      </c>
    </row>
    <row r="14" spans="1:15" s="1" customFormat="1" ht="18.75" customHeight="1">
      <c r="A14" s="35">
        <f t="shared" si="0"/>
        <v>4</v>
      </c>
      <c r="B14" s="8" t="s">
        <v>76</v>
      </c>
      <c r="C14" s="23"/>
      <c r="D14" s="24">
        <v>0.2771676865671642</v>
      </c>
      <c r="E14" s="25"/>
      <c r="F14" s="23"/>
      <c r="G14" s="23">
        <v>0.31355</v>
      </c>
      <c r="H14" s="23"/>
      <c r="I14" s="25"/>
      <c r="J14" s="25">
        <v>0.15216</v>
      </c>
      <c r="K14" s="23"/>
      <c r="L14" s="27"/>
      <c r="M14" s="23"/>
      <c r="N14" s="25">
        <f t="shared" si="1"/>
        <v>0.7428776865671641</v>
      </c>
      <c r="O14" s="30">
        <f t="shared" si="2"/>
        <v>0.8914532238805969</v>
      </c>
    </row>
    <row r="15" spans="1:15" s="1" customFormat="1" ht="18.75" customHeight="1">
      <c r="A15" s="35">
        <f t="shared" si="0"/>
        <v>5</v>
      </c>
      <c r="B15" s="8" t="s">
        <v>80</v>
      </c>
      <c r="C15" s="23">
        <v>0.35342</v>
      </c>
      <c r="D15" s="24">
        <v>0.13882211930926217</v>
      </c>
      <c r="E15" s="25"/>
      <c r="F15" s="23"/>
      <c r="G15" s="23">
        <v>0.32494</v>
      </c>
      <c r="H15" s="23">
        <v>0.03412</v>
      </c>
      <c r="I15" s="25">
        <v>0.08389324960753532</v>
      </c>
      <c r="J15" s="25">
        <v>0.09168</v>
      </c>
      <c r="K15" s="23">
        <v>0.07512</v>
      </c>
      <c r="L15" s="27">
        <v>0.00011</v>
      </c>
      <c r="M15" s="23">
        <v>0.02806</v>
      </c>
      <c r="N15" s="25">
        <f t="shared" si="1"/>
        <v>1.1301653689167976</v>
      </c>
      <c r="O15" s="30">
        <f t="shared" si="2"/>
        <v>1.3561984427001572</v>
      </c>
    </row>
    <row r="16" spans="1:15" s="1" customFormat="1" ht="18.75" customHeight="1">
      <c r="A16" s="35">
        <f t="shared" si="0"/>
        <v>6</v>
      </c>
      <c r="B16" s="8" t="s">
        <v>77</v>
      </c>
      <c r="C16" s="23"/>
      <c r="D16" s="24">
        <v>0.15651274336283186</v>
      </c>
      <c r="E16" s="25"/>
      <c r="F16" s="23"/>
      <c r="G16" s="23"/>
      <c r="H16" s="23"/>
      <c r="I16" s="25"/>
      <c r="J16" s="25">
        <v>0.23535</v>
      </c>
      <c r="K16" s="23"/>
      <c r="L16" s="27"/>
      <c r="M16" s="23"/>
      <c r="N16" s="25">
        <f t="shared" si="1"/>
        <v>0.3918627433628319</v>
      </c>
      <c r="O16" s="30">
        <f t="shared" si="2"/>
        <v>0.47023529203539827</v>
      </c>
    </row>
    <row r="17" spans="1:15" s="1" customFormat="1" ht="18.75" customHeight="1">
      <c r="A17" s="35">
        <f t="shared" si="0"/>
        <v>7</v>
      </c>
      <c r="B17" s="8" t="s">
        <v>78</v>
      </c>
      <c r="C17" s="23"/>
      <c r="D17" s="24">
        <v>0.16528915887850465</v>
      </c>
      <c r="E17" s="25"/>
      <c r="F17" s="23"/>
      <c r="G17" s="23"/>
      <c r="H17" s="23"/>
      <c r="I17" s="25"/>
      <c r="J17" s="25">
        <v>0.24855</v>
      </c>
      <c r="K17" s="23"/>
      <c r="L17" s="27"/>
      <c r="M17" s="23"/>
      <c r="N17" s="25">
        <f t="shared" si="1"/>
        <v>0.41383915887850464</v>
      </c>
      <c r="O17" s="30">
        <f t="shared" si="2"/>
        <v>0.49660699065420555</v>
      </c>
    </row>
    <row r="18" spans="1:15" s="1" customFormat="1" ht="18.75" customHeight="1">
      <c r="A18" s="35">
        <f t="shared" si="0"/>
        <v>8</v>
      </c>
      <c r="B18" s="8" t="s">
        <v>81</v>
      </c>
      <c r="C18" s="23"/>
      <c r="D18" s="24">
        <v>0.08842975</v>
      </c>
      <c r="E18" s="25"/>
      <c r="F18" s="23"/>
      <c r="G18" s="23"/>
      <c r="H18" s="23"/>
      <c r="I18" s="25"/>
      <c r="J18" s="25">
        <v>0.33244</v>
      </c>
      <c r="K18" s="23"/>
      <c r="L18" s="27"/>
      <c r="M18" s="23"/>
      <c r="N18" s="25">
        <f t="shared" si="1"/>
        <v>0.42086975000000004</v>
      </c>
      <c r="O18" s="30">
        <f t="shared" si="2"/>
        <v>0.5050437</v>
      </c>
    </row>
    <row r="19" spans="1:15" s="1" customFormat="1" ht="18.75" customHeight="1">
      <c r="A19" s="35">
        <f t="shared" si="0"/>
        <v>9</v>
      </c>
      <c r="B19" s="8" t="s">
        <v>79</v>
      </c>
      <c r="C19" s="23"/>
      <c r="D19" s="24">
        <v>0.30493</v>
      </c>
      <c r="E19" s="25"/>
      <c r="F19" s="23"/>
      <c r="G19" s="23"/>
      <c r="H19" s="23"/>
      <c r="I19" s="25"/>
      <c r="J19" s="25">
        <v>0.22927</v>
      </c>
      <c r="K19" s="23"/>
      <c r="L19" s="27"/>
      <c r="M19" s="23"/>
      <c r="N19" s="25">
        <f t="shared" si="1"/>
        <v>0.5342</v>
      </c>
      <c r="O19" s="30">
        <f t="shared" si="2"/>
        <v>0.6410399999999999</v>
      </c>
    </row>
    <row r="20" spans="1:15" s="1" customFormat="1" ht="18.75" customHeight="1">
      <c r="A20" s="35">
        <f t="shared" si="0"/>
        <v>10</v>
      </c>
      <c r="B20" s="8" t="s">
        <v>74</v>
      </c>
      <c r="C20" s="23"/>
      <c r="D20" s="24">
        <v>0.16978504</v>
      </c>
      <c r="E20" s="25"/>
      <c r="F20" s="23"/>
      <c r="G20" s="23"/>
      <c r="H20" s="23"/>
      <c r="I20" s="25"/>
      <c r="J20" s="25">
        <v>0.21276</v>
      </c>
      <c r="K20" s="23"/>
      <c r="L20" s="27"/>
      <c r="M20" s="23"/>
      <c r="N20" s="25">
        <f t="shared" si="1"/>
        <v>0.38254504</v>
      </c>
      <c r="O20" s="30">
        <f t="shared" si="2"/>
        <v>0.459054048</v>
      </c>
    </row>
    <row r="21" spans="1:15" s="1" customFormat="1" ht="18.75" customHeight="1">
      <c r="A21" s="35">
        <f t="shared" si="0"/>
        <v>11</v>
      </c>
      <c r="B21" s="8" t="s">
        <v>48</v>
      </c>
      <c r="C21" s="23"/>
      <c r="D21" s="24">
        <v>0.1780463422818792</v>
      </c>
      <c r="E21" s="25"/>
      <c r="F21" s="23"/>
      <c r="G21" s="23"/>
      <c r="H21" s="23"/>
      <c r="I21" s="25"/>
      <c r="J21" s="25">
        <v>0.11386</v>
      </c>
      <c r="K21" s="23"/>
      <c r="L21" s="27"/>
      <c r="M21" s="23"/>
      <c r="N21" s="25">
        <f t="shared" si="1"/>
        <v>0.2919063422818792</v>
      </c>
      <c r="O21" s="30">
        <f t="shared" si="2"/>
        <v>0.35028761073825504</v>
      </c>
    </row>
    <row r="22" spans="1:15" s="1" customFormat="1" ht="18.75" customHeight="1">
      <c r="A22" s="35">
        <f t="shared" si="0"/>
        <v>12</v>
      </c>
      <c r="B22" s="8" t="s">
        <v>82</v>
      </c>
      <c r="C22" s="23">
        <v>0.29011</v>
      </c>
      <c r="D22" s="24">
        <v>0.14587640361302592</v>
      </c>
      <c r="E22" s="25">
        <v>0.21416</v>
      </c>
      <c r="F22" s="25">
        <v>0.07995</v>
      </c>
      <c r="G22" s="23">
        <v>0.31553</v>
      </c>
      <c r="H22" s="23">
        <v>0.00816</v>
      </c>
      <c r="I22" s="25">
        <v>0.019456055417798244</v>
      </c>
      <c r="J22" s="25">
        <v>0.04196</v>
      </c>
      <c r="K22" s="23">
        <v>0.09842</v>
      </c>
      <c r="L22" s="27">
        <v>6E-05</v>
      </c>
      <c r="M22" s="23"/>
      <c r="N22" s="25">
        <f t="shared" si="1"/>
        <v>1.213682459030824</v>
      </c>
      <c r="O22" s="30">
        <f t="shared" si="2"/>
        <v>1.4564189508369887</v>
      </c>
    </row>
    <row r="23" spans="1:15" s="1" customFormat="1" ht="18.75" customHeight="1">
      <c r="A23" s="35">
        <f t="shared" si="0"/>
        <v>13</v>
      </c>
      <c r="B23" s="8" t="s">
        <v>83</v>
      </c>
      <c r="C23" s="23">
        <v>0.32716</v>
      </c>
      <c r="D23" s="24">
        <v>0.35669117647058823</v>
      </c>
      <c r="E23" s="25"/>
      <c r="F23" s="23"/>
      <c r="G23" s="23"/>
      <c r="H23" s="23"/>
      <c r="I23" s="25"/>
      <c r="J23" s="25">
        <v>0.33647</v>
      </c>
      <c r="K23" s="23"/>
      <c r="L23" s="27">
        <v>0.00014</v>
      </c>
      <c r="M23" s="23"/>
      <c r="N23" s="25">
        <f t="shared" si="1"/>
        <v>1.0204611764705882</v>
      </c>
      <c r="O23" s="30">
        <f t="shared" si="2"/>
        <v>1.224553411764706</v>
      </c>
    </row>
    <row r="24" spans="1:15" s="1" customFormat="1" ht="18.75" customHeight="1">
      <c r="A24" s="35">
        <f t="shared" si="0"/>
        <v>14</v>
      </c>
      <c r="B24" s="8" t="s">
        <v>84</v>
      </c>
      <c r="C24" s="23">
        <v>0.07208</v>
      </c>
      <c r="D24" s="24">
        <v>0.1861677751196172</v>
      </c>
      <c r="E24" s="25"/>
      <c r="F24" s="23"/>
      <c r="G24" s="23"/>
      <c r="H24" s="23"/>
      <c r="I24" s="25"/>
      <c r="J24" s="25">
        <v>0.15022</v>
      </c>
      <c r="K24" s="23"/>
      <c r="L24" s="27">
        <v>1E-05</v>
      </c>
      <c r="M24" s="23"/>
      <c r="N24" s="25">
        <f t="shared" si="1"/>
        <v>0.4084777751196172</v>
      </c>
      <c r="O24" s="30">
        <f t="shared" si="2"/>
        <v>0.4901733301435406</v>
      </c>
    </row>
    <row r="25" spans="1:15" s="1" customFormat="1" ht="18.75" customHeight="1">
      <c r="A25" s="35">
        <f t="shared" si="0"/>
        <v>15</v>
      </c>
      <c r="B25" s="8" t="s">
        <v>44</v>
      </c>
      <c r="C25" s="23">
        <v>0.84047</v>
      </c>
      <c r="D25" s="24">
        <v>0.2702018055555555</v>
      </c>
      <c r="E25" s="25"/>
      <c r="F25" s="23"/>
      <c r="G25" s="23"/>
      <c r="H25" s="23"/>
      <c r="I25" s="25">
        <v>0.09277777777777778</v>
      </c>
      <c r="J25" s="25">
        <v>0.12447</v>
      </c>
      <c r="K25" s="23">
        <v>0.16737</v>
      </c>
      <c r="L25" s="27">
        <v>0.00028</v>
      </c>
      <c r="M25" s="23"/>
      <c r="N25" s="25">
        <f t="shared" si="1"/>
        <v>1.4955695833333336</v>
      </c>
      <c r="O25" s="30">
        <f t="shared" si="2"/>
        <v>1.7946835000000003</v>
      </c>
    </row>
    <row r="26" spans="1:15" s="1" customFormat="1" ht="18.75" customHeight="1">
      <c r="A26" s="35">
        <f t="shared" si="0"/>
        <v>16</v>
      </c>
      <c r="B26" s="8" t="s">
        <v>23</v>
      </c>
      <c r="C26" s="23">
        <v>0.20653</v>
      </c>
      <c r="D26" s="24">
        <v>0.1443525119418484</v>
      </c>
      <c r="E26" s="25">
        <v>0.21928</v>
      </c>
      <c r="F26" s="23">
        <v>0.07228</v>
      </c>
      <c r="G26" s="23">
        <v>0.32662</v>
      </c>
      <c r="H26" s="23">
        <v>0.00831</v>
      </c>
      <c r="I26" s="25">
        <v>0.018497750086535134</v>
      </c>
      <c r="J26" s="25">
        <v>0.04114</v>
      </c>
      <c r="K26" s="23">
        <v>0.09433</v>
      </c>
      <c r="L26" s="27">
        <v>8E-05</v>
      </c>
      <c r="M26" s="23"/>
      <c r="N26" s="25">
        <f t="shared" si="1"/>
        <v>1.1314202620283837</v>
      </c>
      <c r="O26" s="30">
        <f t="shared" si="2"/>
        <v>1.3577043144340604</v>
      </c>
    </row>
    <row r="27" spans="1:15" s="1" customFormat="1" ht="18.75" customHeight="1">
      <c r="A27" s="35">
        <f t="shared" si="0"/>
        <v>17</v>
      </c>
      <c r="B27" s="8" t="s">
        <v>24</v>
      </c>
      <c r="C27" s="23">
        <v>0.31696</v>
      </c>
      <c r="D27" s="24">
        <v>0.1443433260201843</v>
      </c>
      <c r="E27" s="25">
        <v>0.19756</v>
      </c>
      <c r="F27" s="23">
        <v>0.07616</v>
      </c>
      <c r="G27" s="23">
        <v>0.32181</v>
      </c>
      <c r="H27" s="23">
        <v>0.00842</v>
      </c>
      <c r="I27" s="25">
        <v>0.019296475062161766</v>
      </c>
      <c r="J27" s="25">
        <v>0.03614</v>
      </c>
      <c r="K27" s="23">
        <v>0.13245</v>
      </c>
      <c r="L27" s="27">
        <v>7E-05</v>
      </c>
      <c r="M27" s="23"/>
      <c r="N27" s="25">
        <f t="shared" si="1"/>
        <v>1.2532098010823463</v>
      </c>
      <c r="O27" s="30">
        <f t="shared" si="2"/>
        <v>1.5038517612988154</v>
      </c>
    </row>
    <row r="28" spans="1:15" s="1" customFormat="1" ht="18.75" customHeight="1">
      <c r="A28" s="35">
        <f t="shared" si="0"/>
        <v>18</v>
      </c>
      <c r="B28" s="16" t="s">
        <v>25</v>
      </c>
      <c r="C28" s="23">
        <v>0.38626</v>
      </c>
      <c r="D28" s="24">
        <v>0.14113220145089286</v>
      </c>
      <c r="E28" s="25">
        <v>0.2653</v>
      </c>
      <c r="F28" s="23">
        <v>0.082</v>
      </c>
      <c r="G28" s="23">
        <v>0.35377</v>
      </c>
      <c r="H28" s="23">
        <v>0.00758</v>
      </c>
      <c r="I28" s="25">
        <v>0.020324543610547665</v>
      </c>
      <c r="J28" s="25">
        <v>0.05415</v>
      </c>
      <c r="K28" s="23">
        <v>0.12301</v>
      </c>
      <c r="L28" s="27">
        <v>0.00012</v>
      </c>
      <c r="M28" s="23"/>
      <c r="N28" s="25">
        <f t="shared" si="1"/>
        <v>1.4336467450614403</v>
      </c>
      <c r="O28" s="30">
        <f t="shared" si="2"/>
        <v>1.7203760940737283</v>
      </c>
    </row>
    <row r="29" spans="1:15" s="1" customFormat="1" ht="18.75" customHeight="1">
      <c r="A29" s="35">
        <f t="shared" si="0"/>
        <v>19</v>
      </c>
      <c r="B29" s="8" t="s">
        <v>26</v>
      </c>
      <c r="C29" s="23">
        <v>0.36642</v>
      </c>
      <c r="D29" s="24">
        <v>0.13287076500686384</v>
      </c>
      <c r="E29" s="25">
        <v>0.23937</v>
      </c>
      <c r="F29" s="23">
        <v>0.08362</v>
      </c>
      <c r="G29" s="23">
        <v>0.34954</v>
      </c>
      <c r="H29" s="23">
        <v>0.00886</v>
      </c>
      <c r="I29" s="25">
        <v>0.02056325138316902</v>
      </c>
      <c r="J29" s="25">
        <v>0.03961</v>
      </c>
      <c r="K29" s="23">
        <v>0.12672</v>
      </c>
      <c r="L29" s="27">
        <v>3E-05</v>
      </c>
      <c r="M29" s="23"/>
      <c r="N29" s="25">
        <f t="shared" si="1"/>
        <v>1.367604016390033</v>
      </c>
      <c r="O29" s="30">
        <f t="shared" si="2"/>
        <v>1.6411248196680395</v>
      </c>
    </row>
    <row r="30" spans="1:15" s="1" customFormat="1" ht="18.75" customHeight="1">
      <c r="A30" s="35">
        <f t="shared" si="0"/>
        <v>20</v>
      </c>
      <c r="B30" s="8" t="s">
        <v>27</v>
      </c>
      <c r="C30" s="23">
        <v>0.39753</v>
      </c>
      <c r="D30" s="24">
        <v>0.18191780372605618</v>
      </c>
      <c r="E30" s="25">
        <v>0.22199</v>
      </c>
      <c r="F30" s="23">
        <v>0.06606</v>
      </c>
      <c r="G30" s="23">
        <v>0.33803</v>
      </c>
      <c r="H30" s="23">
        <v>0.0083</v>
      </c>
      <c r="I30" s="25">
        <v>0.02510098637858149</v>
      </c>
      <c r="J30" s="25">
        <v>0.05387</v>
      </c>
      <c r="K30" s="23">
        <v>0.09467</v>
      </c>
      <c r="L30" s="27">
        <v>0.00014</v>
      </c>
      <c r="M30" s="23"/>
      <c r="N30" s="25">
        <f t="shared" si="1"/>
        <v>1.387608790104638</v>
      </c>
      <c r="O30" s="30">
        <f t="shared" si="2"/>
        <v>1.6651305481255654</v>
      </c>
    </row>
    <row r="31" spans="1:15" s="1" customFormat="1" ht="18.75" customHeight="1">
      <c r="A31" s="35">
        <f t="shared" si="0"/>
        <v>21</v>
      </c>
      <c r="B31" s="8" t="s">
        <v>28</v>
      </c>
      <c r="C31" s="23">
        <v>0.38959</v>
      </c>
      <c r="D31" s="24">
        <v>0.15169225285435814</v>
      </c>
      <c r="E31" s="25">
        <v>0.26483</v>
      </c>
      <c r="F31" s="23">
        <v>0.08163</v>
      </c>
      <c r="G31" s="23">
        <v>0.35415</v>
      </c>
      <c r="H31" s="23">
        <v>0.00903</v>
      </c>
      <c r="I31" s="25">
        <v>0.022322472848788636</v>
      </c>
      <c r="J31" s="25">
        <v>0.04751</v>
      </c>
      <c r="K31" s="23">
        <v>0.10577</v>
      </c>
      <c r="L31" s="27">
        <v>0.00013</v>
      </c>
      <c r="M31" s="23"/>
      <c r="N31" s="25">
        <f t="shared" si="1"/>
        <v>1.4266547257031468</v>
      </c>
      <c r="O31" s="30">
        <f t="shared" si="2"/>
        <v>1.7119856708437762</v>
      </c>
    </row>
    <row r="32" spans="1:15" s="1" customFormat="1" ht="18.75" customHeight="1">
      <c r="A32" s="35">
        <f t="shared" si="0"/>
        <v>22</v>
      </c>
      <c r="B32" s="8" t="s">
        <v>29</v>
      </c>
      <c r="C32" s="23">
        <v>0.44926</v>
      </c>
      <c r="D32" s="24">
        <v>0.16557047872340425</v>
      </c>
      <c r="E32" s="25"/>
      <c r="F32" s="23"/>
      <c r="G32" s="23">
        <v>0.33337</v>
      </c>
      <c r="H32" s="23">
        <v>0.01615</v>
      </c>
      <c r="I32" s="25">
        <v>0.034900731452455584</v>
      </c>
      <c r="J32" s="25">
        <v>0.072</v>
      </c>
      <c r="K32" s="23">
        <v>0.1663</v>
      </c>
      <c r="L32" s="27">
        <v>7E-05</v>
      </c>
      <c r="M32" s="23"/>
      <c r="N32" s="25">
        <f t="shared" si="1"/>
        <v>1.2376212101758597</v>
      </c>
      <c r="O32" s="30">
        <f t="shared" si="2"/>
        <v>1.4851454522110317</v>
      </c>
    </row>
    <row r="33" spans="1:15" s="1" customFormat="1" ht="18.75" customHeight="1">
      <c r="A33" s="35">
        <f t="shared" si="0"/>
        <v>23</v>
      </c>
      <c r="B33" s="8" t="s">
        <v>30</v>
      </c>
      <c r="C33" s="23">
        <v>0.50428</v>
      </c>
      <c r="D33" s="24">
        <v>0.17068171768095067</v>
      </c>
      <c r="E33" s="25"/>
      <c r="F33" s="23"/>
      <c r="G33" s="23">
        <v>0.36629</v>
      </c>
      <c r="H33" s="23">
        <v>0.01644</v>
      </c>
      <c r="I33" s="25">
        <v>0.035431400282885425</v>
      </c>
      <c r="J33" s="25">
        <v>0.0752</v>
      </c>
      <c r="K33" s="23">
        <v>0.21688</v>
      </c>
      <c r="L33" s="27">
        <v>0.00012</v>
      </c>
      <c r="M33" s="23"/>
      <c r="N33" s="25">
        <f t="shared" si="1"/>
        <v>1.385323117963836</v>
      </c>
      <c r="O33" s="30">
        <f t="shared" si="2"/>
        <v>1.662387741556603</v>
      </c>
    </row>
    <row r="34" spans="1:15" s="1" customFormat="1" ht="18.75" customHeight="1">
      <c r="A34" s="35">
        <f t="shared" si="0"/>
        <v>24</v>
      </c>
      <c r="B34" s="8" t="s">
        <v>31</v>
      </c>
      <c r="C34" s="23">
        <v>0.47457</v>
      </c>
      <c r="D34" s="24">
        <v>0.1622740305843801</v>
      </c>
      <c r="E34" s="25"/>
      <c r="F34" s="23"/>
      <c r="G34" s="23">
        <v>0.36872</v>
      </c>
      <c r="H34" s="23">
        <v>0.01124</v>
      </c>
      <c r="I34" s="25">
        <v>0.03380566801619433</v>
      </c>
      <c r="J34" s="25">
        <v>0.07434</v>
      </c>
      <c r="K34" s="23">
        <v>0.07924</v>
      </c>
      <c r="L34" s="27">
        <v>7E-05</v>
      </c>
      <c r="M34" s="23"/>
      <c r="N34" s="25">
        <f t="shared" si="1"/>
        <v>1.2042596986005742</v>
      </c>
      <c r="O34" s="30">
        <f t="shared" si="2"/>
        <v>1.445111638320689</v>
      </c>
    </row>
    <row r="35" spans="1:15" s="1" customFormat="1" ht="18.75" customHeight="1">
      <c r="A35" s="35">
        <f t="shared" si="0"/>
        <v>25</v>
      </c>
      <c r="B35" s="8" t="s">
        <v>32</v>
      </c>
      <c r="C35" s="23">
        <v>0.40458</v>
      </c>
      <c r="D35" s="24">
        <v>0.1876642872454448</v>
      </c>
      <c r="E35" s="25"/>
      <c r="F35" s="23"/>
      <c r="G35" s="23">
        <v>0.31317</v>
      </c>
      <c r="H35" s="23">
        <v>0.01668</v>
      </c>
      <c r="I35" s="25">
        <v>0.035798499464094316</v>
      </c>
      <c r="J35" s="25">
        <v>0.07765</v>
      </c>
      <c r="K35" s="23">
        <v>0.15057</v>
      </c>
      <c r="L35" s="27">
        <v>6E-05</v>
      </c>
      <c r="M35" s="23"/>
      <c r="N35" s="25">
        <f t="shared" si="1"/>
        <v>1.186172786709539</v>
      </c>
      <c r="O35" s="30">
        <f t="shared" si="2"/>
        <v>1.4234073440514468</v>
      </c>
    </row>
    <row r="36" spans="1:15" s="1" customFormat="1" ht="18.75" customHeight="1">
      <c r="A36" s="35">
        <f t="shared" si="0"/>
        <v>26</v>
      </c>
      <c r="B36" s="8" t="s">
        <v>33</v>
      </c>
      <c r="C36" s="23">
        <v>0.54595</v>
      </c>
      <c r="D36" s="24">
        <v>0.1441076296296296</v>
      </c>
      <c r="E36" s="25"/>
      <c r="F36" s="23"/>
      <c r="G36" s="23"/>
      <c r="H36" s="23"/>
      <c r="I36" s="25"/>
      <c r="J36" s="25">
        <v>0.17246</v>
      </c>
      <c r="K36" s="23"/>
      <c r="L36" s="27">
        <v>0.00018</v>
      </c>
      <c r="M36" s="23"/>
      <c r="N36" s="25">
        <f t="shared" si="1"/>
        <v>0.8626976296296297</v>
      </c>
      <c r="O36" s="30">
        <f t="shared" si="2"/>
        <v>1.0352371555555555</v>
      </c>
    </row>
    <row r="37" spans="1:15" s="11" customFormat="1" ht="18.75" customHeight="1">
      <c r="A37" s="35">
        <f t="shared" si="0"/>
        <v>27</v>
      </c>
      <c r="B37" s="8" t="s">
        <v>34</v>
      </c>
      <c r="C37" s="23">
        <v>0.42222</v>
      </c>
      <c r="D37" s="24">
        <v>0.13389984227129337</v>
      </c>
      <c r="E37" s="25">
        <v>0.19444</v>
      </c>
      <c r="F37" s="23">
        <v>0.0577</v>
      </c>
      <c r="G37" s="23">
        <v>0.33644</v>
      </c>
      <c r="H37" s="23">
        <v>0.00923</v>
      </c>
      <c r="I37" s="25">
        <v>0.026660014966325765</v>
      </c>
      <c r="J37" s="25">
        <v>0.04448</v>
      </c>
      <c r="K37" s="23">
        <v>0.091</v>
      </c>
      <c r="L37" s="27">
        <v>0.00012</v>
      </c>
      <c r="M37" s="23"/>
      <c r="N37" s="25">
        <f t="shared" si="1"/>
        <v>1.3161898572376192</v>
      </c>
      <c r="O37" s="30">
        <f t="shared" si="2"/>
        <v>1.5794278286851429</v>
      </c>
    </row>
    <row r="38" spans="1:15" s="1" customFormat="1" ht="18" customHeight="1">
      <c r="A38" s="35">
        <f t="shared" si="0"/>
        <v>28</v>
      </c>
      <c r="B38" s="8" t="s">
        <v>35</v>
      </c>
      <c r="C38" s="23">
        <v>0.16744</v>
      </c>
      <c r="D38" s="24">
        <v>0.13007396737019292</v>
      </c>
      <c r="E38" s="25">
        <v>0.21867</v>
      </c>
      <c r="F38" s="23">
        <v>0.07316</v>
      </c>
      <c r="G38" s="23">
        <v>0.33252</v>
      </c>
      <c r="H38" s="23">
        <v>0.00932</v>
      </c>
      <c r="I38" s="25">
        <v>0.014576059850374065</v>
      </c>
      <c r="J38" s="25">
        <v>0.04656</v>
      </c>
      <c r="K38" s="23">
        <v>0.0778</v>
      </c>
      <c r="L38" s="27">
        <v>6E-05</v>
      </c>
      <c r="M38" s="23"/>
      <c r="N38" s="25">
        <f t="shared" si="1"/>
        <v>1.070180027220567</v>
      </c>
      <c r="O38" s="30">
        <f t="shared" si="2"/>
        <v>1.2842160326646803</v>
      </c>
    </row>
    <row r="39" spans="1:15" s="1" customFormat="1" ht="18.75" customHeight="1">
      <c r="A39" s="35">
        <f t="shared" si="0"/>
        <v>29</v>
      </c>
      <c r="B39" s="8" t="s">
        <v>36</v>
      </c>
      <c r="C39" s="23">
        <v>0.33118</v>
      </c>
      <c r="D39" s="24">
        <v>0.10898897292250233</v>
      </c>
      <c r="E39" s="25">
        <v>0.18641</v>
      </c>
      <c r="F39" s="23">
        <v>0.06267</v>
      </c>
      <c r="G39" s="23">
        <v>0.32155</v>
      </c>
      <c r="H39" s="23">
        <v>0.02622</v>
      </c>
      <c r="I39" s="25"/>
      <c r="J39" s="25">
        <v>0.02888</v>
      </c>
      <c r="K39" s="23">
        <v>0.0978</v>
      </c>
      <c r="L39" s="27">
        <v>0.0001</v>
      </c>
      <c r="M39" s="23"/>
      <c r="N39" s="25">
        <f t="shared" si="1"/>
        <v>1.1637989729225022</v>
      </c>
      <c r="O39" s="30">
        <f t="shared" si="2"/>
        <v>1.3965587675070026</v>
      </c>
    </row>
    <row r="40" spans="1:15" s="1" customFormat="1" ht="18.75" customHeight="1">
      <c r="A40" s="35">
        <f t="shared" si="0"/>
        <v>30</v>
      </c>
      <c r="B40" s="8" t="s">
        <v>37</v>
      </c>
      <c r="C40" s="23">
        <v>0.26503</v>
      </c>
      <c r="D40" s="24">
        <v>0.14431012940330698</v>
      </c>
      <c r="E40" s="25">
        <v>0.25279</v>
      </c>
      <c r="F40" s="23">
        <v>0.07855</v>
      </c>
      <c r="G40" s="23">
        <v>0.34269</v>
      </c>
      <c r="H40" s="23">
        <v>0.00933</v>
      </c>
      <c r="I40" s="25">
        <v>0.021081338573299985</v>
      </c>
      <c r="J40" s="25">
        <v>0.04655</v>
      </c>
      <c r="K40" s="23">
        <v>0.13171</v>
      </c>
      <c r="L40" s="27">
        <v>9E-05</v>
      </c>
      <c r="M40" s="23"/>
      <c r="N40" s="25">
        <f t="shared" si="1"/>
        <v>1.2921314679766072</v>
      </c>
      <c r="O40" s="30">
        <f t="shared" si="2"/>
        <v>1.5505577615719286</v>
      </c>
    </row>
    <row r="41" spans="1:15" s="1" customFormat="1" ht="18.75" customHeight="1">
      <c r="A41" s="35">
        <f t="shared" si="0"/>
        <v>31</v>
      </c>
      <c r="B41" s="8" t="s">
        <v>38</v>
      </c>
      <c r="C41" s="23">
        <v>0.35491</v>
      </c>
      <c r="D41" s="24">
        <v>0.1522563597491448</v>
      </c>
      <c r="E41" s="25">
        <v>0.26454</v>
      </c>
      <c r="F41" s="23">
        <v>0.07633</v>
      </c>
      <c r="G41" s="23">
        <v>0.32059</v>
      </c>
      <c r="H41" s="23">
        <v>0.00922</v>
      </c>
      <c r="I41" s="25">
        <v>0.021787345075016305</v>
      </c>
      <c r="J41" s="25">
        <v>0.04773</v>
      </c>
      <c r="K41" s="23">
        <v>0.08772</v>
      </c>
      <c r="L41" s="27">
        <v>0.00014</v>
      </c>
      <c r="M41" s="23"/>
      <c r="N41" s="25">
        <f t="shared" si="1"/>
        <v>1.3352237048241613</v>
      </c>
      <c r="O41" s="30">
        <f t="shared" si="2"/>
        <v>1.6022684457889935</v>
      </c>
    </row>
    <row r="42" spans="1:15" s="1" customFormat="1" ht="18.75" customHeight="1">
      <c r="A42" s="35">
        <f t="shared" si="0"/>
        <v>32</v>
      </c>
      <c r="B42" s="8" t="s">
        <v>39</v>
      </c>
      <c r="C42" s="23">
        <v>0.29571</v>
      </c>
      <c r="D42" s="24">
        <v>0.15836141360259096</v>
      </c>
      <c r="E42" s="25">
        <v>0.27094</v>
      </c>
      <c r="F42" s="23">
        <v>0.07839</v>
      </c>
      <c r="G42" s="23">
        <v>0.34441</v>
      </c>
      <c r="H42" s="23">
        <v>0.0104</v>
      </c>
      <c r="I42" s="25">
        <v>0.0229072204229377</v>
      </c>
      <c r="J42" s="25">
        <v>0.04068</v>
      </c>
      <c r="K42" s="23">
        <v>0.14184</v>
      </c>
      <c r="L42" s="27">
        <v>9E-05</v>
      </c>
      <c r="M42" s="23"/>
      <c r="N42" s="25">
        <f t="shared" si="1"/>
        <v>1.3637286340255284</v>
      </c>
      <c r="O42" s="30">
        <f t="shared" si="2"/>
        <v>1.636474360830634</v>
      </c>
    </row>
    <row r="43" spans="1:15" s="1" customFormat="1" ht="18.75" customHeight="1">
      <c r="A43" s="35">
        <f t="shared" si="0"/>
        <v>33</v>
      </c>
      <c r="B43" s="8" t="s">
        <v>40</v>
      </c>
      <c r="C43" s="23">
        <v>0.37521</v>
      </c>
      <c r="D43" s="24">
        <v>0.13896321499369257</v>
      </c>
      <c r="E43" s="25">
        <v>0.25862</v>
      </c>
      <c r="F43" s="23">
        <v>0.07908</v>
      </c>
      <c r="G43" s="23">
        <v>0.33141</v>
      </c>
      <c r="H43" s="23">
        <v>0.00893</v>
      </c>
      <c r="I43" s="25">
        <v>0.02166876914759416</v>
      </c>
      <c r="J43" s="25">
        <v>0.04989</v>
      </c>
      <c r="K43" s="23">
        <v>0.13769</v>
      </c>
      <c r="L43" s="27">
        <v>9E-05</v>
      </c>
      <c r="M43" s="23"/>
      <c r="N43" s="25">
        <f t="shared" si="1"/>
        <v>1.401551984141287</v>
      </c>
      <c r="O43" s="30">
        <f t="shared" si="2"/>
        <v>1.6818623809695443</v>
      </c>
    </row>
    <row r="44" spans="1:15" s="1" customFormat="1" ht="18.75" customHeight="1">
      <c r="A44" s="35">
        <f aca="true" t="shared" si="3" ref="A44:A75">A43+1</f>
        <v>34</v>
      </c>
      <c r="B44" s="8" t="s">
        <v>41</v>
      </c>
      <c r="C44" s="23">
        <v>0.35236</v>
      </c>
      <c r="D44" s="24">
        <v>0.1643383628318584</v>
      </c>
      <c r="E44" s="25"/>
      <c r="F44" s="23"/>
      <c r="G44" s="23">
        <v>0.31297</v>
      </c>
      <c r="H44" s="23">
        <v>0.01526</v>
      </c>
      <c r="I44" s="25"/>
      <c r="J44" s="25">
        <v>0.14448</v>
      </c>
      <c r="K44" s="23">
        <v>0.11192</v>
      </c>
      <c r="L44" s="27">
        <v>6E-05</v>
      </c>
      <c r="M44" s="23"/>
      <c r="N44" s="25">
        <f t="shared" si="1"/>
        <v>1.1013883628318584</v>
      </c>
      <c r="O44" s="30">
        <f t="shared" si="2"/>
        <v>1.32166603539823</v>
      </c>
    </row>
    <row r="45" spans="1:15" s="1" customFormat="1" ht="18.75" customHeight="1">
      <c r="A45" s="35">
        <f t="shared" si="3"/>
        <v>35</v>
      </c>
      <c r="B45" s="8" t="s">
        <v>42</v>
      </c>
      <c r="C45" s="23">
        <v>0.91497</v>
      </c>
      <c r="D45" s="24">
        <v>0.13100703703703703</v>
      </c>
      <c r="E45" s="25"/>
      <c r="F45" s="23"/>
      <c r="G45" s="23"/>
      <c r="H45" s="23"/>
      <c r="I45" s="25"/>
      <c r="J45" s="25">
        <v>0.07388</v>
      </c>
      <c r="K45" s="23"/>
      <c r="L45" s="27">
        <v>0.00029</v>
      </c>
      <c r="M45" s="23"/>
      <c r="N45" s="25">
        <f t="shared" si="1"/>
        <v>1.1201470370370368</v>
      </c>
      <c r="O45" s="30">
        <f t="shared" si="2"/>
        <v>1.3441764444444442</v>
      </c>
    </row>
    <row r="46" spans="1:15" s="1" customFormat="1" ht="18.75" customHeight="1">
      <c r="A46" s="35">
        <f t="shared" si="3"/>
        <v>36</v>
      </c>
      <c r="B46" s="8" t="s">
        <v>43</v>
      </c>
      <c r="C46" s="23">
        <v>0.51973</v>
      </c>
      <c r="D46" s="24">
        <v>0.14124988430677365</v>
      </c>
      <c r="E46" s="25"/>
      <c r="F46" s="23"/>
      <c r="G46" s="23">
        <v>0.32524</v>
      </c>
      <c r="H46" s="23">
        <v>0.01593</v>
      </c>
      <c r="I46" s="25">
        <v>0.06705144291091593</v>
      </c>
      <c r="J46" s="25">
        <v>0.06766</v>
      </c>
      <c r="K46" s="23">
        <v>0.08087</v>
      </c>
      <c r="L46" s="27">
        <v>0.00017</v>
      </c>
      <c r="M46" s="23"/>
      <c r="N46" s="25">
        <f t="shared" si="1"/>
        <v>1.2179013272176897</v>
      </c>
      <c r="O46" s="30">
        <f t="shared" si="2"/>
        <v>1.4614815926612277</v>
      </c>
    </row>
    <row r="47" spans="1:15" s="1" customFormat="1" ht="18.75" customHeight="1">
      <c r="A47" s="35">
        <f t="shared" si="3"/>
        <v>37</v>
      </c>
      <c r="B47" s="8" t="s">
        <v>3</v>
      </c>
      <c r="C47" s="23">
        <v>0.57751</v>
      </c>
      <c r="D47" s="24">
        <v>0.2103903345724907</v>
      </c>
      <c r="E47" s="25"/>
      <c r="F47" s="23"/>
      <c r="G47" s="23">
        <v>0.32544</v>
      </c>
      <c r="H47" s="23"/>
      <c r="I47" s="25"/>
      <c r="J47" s="25">
        <v>0.17918</v>
      </c>
      <c r="K47" s="23">
        <v>0.15297</v>
      </c>
      <c r="L47" s="27">
        <v>0.00017</v>
      </c>
      <c r="M47" s="23"/>
      <c r="N47" s="25">
        <f t="shared" si="1"/>
        <v>1.4456603345724908</v>
      </c>
      <c r="O47" s="30">
        <f t="shared" si="2"/>
        <v>1.7347924014869889</v>
      </c>
    </row>
    <row r="48" spans="1:15" s="1" customFormat="1" ht="18.75" customHeight="1">
      <c r="A48" s="35">
        <f t="shared" si="3"/>
        <v>38</v>
      </c>
      <c r="B48" s="8" t="s">
        <v>4</v>
      </c>
      <c r="C48" s="23">
        <v>0.46051</v>
      </c>
      <c r="D48" s="24">
        <v>0.2730916911764706</v>
      </c>
      <c r="E48" s="25"/>
      <c r="F48" s="23"/>
      <c r="G48" s="23">
        <v>0.31268</v>
      </c>
      <c r="H48" s="23"/>
      <c r="I48" s="25"/>
      <c r="J48" s="25">
        <v>0.19912</v>
      </c>
      <c r="K48" s="23">
        <v>0.14515</v>
      </c>
      <c r="L48" s="27">
        <v>0.00017</v>
      </c>
      <c r="M48" s="23"/>
      <c r="N48" s="25">
        <f t="shared" si="1"/>
        <v>1.3907216911764706</v>
      </c>
      <c r="O48" s="30">
        <f t="shared" si="2"/>
        <v>1.6688660294117648</v>
      </c>
    </row>
    <row r="49" spans="1:15" s="1" customFormat="1" ht="18.75" customHeight="1">
      <c r="A49" s="35">
        <f t="shared" si="3"/>
        <v>39</v>
      </c>
      <c r="B49" s="8" t="s">
        <v>5</v>
      </c>
      <c r="C49" s="23">
        <v>0.59906</v>
      </c>
      <c r="D49" s="24">
        <v>0.27657020576131686</v>
      </c>
      <c r="E49" s="25"/>
      <c r="F49" s="23"/>
      <c r="G49" s="23">
        <v>0.3127</v>
      </c>
      <c r="H49" s="23"/>
      <c r="I49" s="25"/>
      <c r="J49" s="25">
        <v>0.14361</v>
      </c>
      <c r="K49" s="23">
        <v>0.15634</v>
      </c>
      <c r="L49" s="27">
        <v>0.00019</v>
      </c>
      <c r="M49" s="23"/>
      <c r="N49" s="25">
        <f t="shared" si="1"/>
        <v>1.4884702057613168</v>
      </c>
      <c r="O49" s="30">
        <f t="shared" si="2"/>
        <v>1.7861642469135801</v>
      </c>
    </row>
    <row r="50" spans="1:15" s="1" customFormat="1" ht="18.75" customHeight="1">
      <c r="A50" s="35">
        <f t="shared" si="3"/>
        <v>40</v>
      </c>
      <c r="B50" s="8" t="s">
        <v>70</v>
      </c>
      <c r="C50" s="23">
        <v>0.39354</v>
      </c>
      <c r="D50" s="24">
        <v>0.09894230769230769</v>
      </c>
      <c r="E50" s="25"/>
      <c r="F50" s="23"/>
      <c r="G50" s="23"/>
      <c r="H50" s="23">
        <v>0.01762</v>
      </c>
      <c r="I50" s="25">
        <v>0.027405128205128203</v>
      </c>
      <c r="J50" s="25">
        <v>0.1401</v>
      </c>
      <c r="K50" s="23"/>
      <c r="L50" s="27">
        <v>9E-05</v>
      </c>
      <c r="M50" s="23"/>
      <c r="N50" s="25">
        <f t="shared" si="1"/>
        <v>0.6776974358974359</v>
      </c>
      <c r="O50" s="30">
        <f t="shared" si="2"/>
        <v>0.8132369230769231</v>
      </c>
    </row>
    <row r="51" spans="1:15" s="1" customFormat="1" ht="18.75" customHeight="1">
      <c r="A51" s="35">
        <f t="shared" si="3"/>
        <v>41</v>
      </c>
      <c r="B51" s="8" t="s">
        <v>7</v>
      </c>
      <c r="C51" s="23">
        <v>0.88315</v>
      </c>
      <c r="D51" s="24">
        <v>0.05126362318840579</v>
      </c>
      <c r="E51" s="25"/>
      <c r="F51" s="23"/>
      <c r="G51" s="23"/>
      <c r="H51" s="23"/>
      <c r="I51" s="25">
        <v>0.03227053140096618</v>
      </c>
      <c r="J51" s="25">
        <v>0.21285</v>
      </c>
      <c r="K51" s="23"/>
      <c r="L51" s="27">
        <v>0.0002</v>
      </c>
      <c r="M51" s="23"/>
      <c r="N51" s="25">
        <f t="shared" si="1"/>
        <v>1.179734154589372</v>
      </c>
      <c r="O51" s="30">
        <f t="shared" si="2"/>
        <v>1.4156809855072463</v>
      </c>
    </row>
    <row r="52" spans="1:15" s="1" customFormat="1" ht="18.75" customHeight="1">
      <c r="A52" s="35">
        <f t="shared" si="3"/>
        <v>42</v>
      </c>
      <c r="B52" s="8" t="s">
        <v>50</v>
      </c>
      <c r="C52" s="23"/>
      <c r="D52" s="24">
        <v>0.06802288461538461</v>
      </c>
      <c r="E52" s="25"/>
      <c r="F52" s="23"/>
      <c r="G52" s="23"/>
      <c r="H52" s="23"/>
      <c r="I52" s="25">
        <v>0.042820512820512815</v>
      </c>
      <c r="J52" s="25">
        <v>0.15912</v>
      </c>
      <c r="K52" s="23"/>
      <c r="L52" s="27"/>
      <c r="M52" s="23"/>
      <c r="N52" s="25">
        <f t="shared" si="1"/>
        <v>0.2699633974358974</v>
      </c>
      <c r="O52" s="30">
        <f t="shared" si="2"/>
        <v>0.3239560769230769</v>
      </c>
    </row>
    <row r="53" spans="1:15" s="1" customFormat="1" ht="18.75">
      <c r="A53" s="35">
        <f t="shared" si="3"/>
        <v>43</v>
      </c>
      <c r="B53" s="8" t="s">
        <v>6</v>
      </c>
      <c r="C53" s="23">
        <v>0.44102</v>
      </c>
      <c r="D53" s="24">
        <v>0.1279496032672112</v>
      </c>
      <c r="E53" s="25"/>
      <c r="F53" s="23"/>
      <c r="G53" s="23">
        <v>0.31422</v>
      </c>
      <c r="H53" s="23">
        <v>0.01655</v>
      </c>
      <c r="I53" s="25">
        <v>0.018375404530744335</v>
      </c>
      <c r="J53" s="25">
        <v>0.12372</v>
      </c>
      <c r="K53" s="23">
        <v>0.12135</v>
      </c>
      <c r="L53" s="27">
        <v>0.00013</v>
      </c>
      <c r="M53" s="23"/>
      <c r="N53" s="25">
        <f t="shared" si="1"/>
        <v>1.1633150077979557</v>
      </c>
      <c r="O53" s="30">
        <f t="shared" si="2"/>
        <v>1.395978009357547</v>
      </c>
    </row>
    <row r="54" spans="1:16" ht="18.75">
      <c r="A54" s="35">
        <f t="shared" si="3"/>
        <v>44</v>
      </c>
      <c r="B54" s="8" t="s">
        <v>8</v>
      </c>
      <c r="C54" s="23">
        <v>0.26284</v>
      </c>
      <c r="D54" s="24">
        <v>0.21530704347826088</v>
      </c>
      <c r="E54" s="25"/>
      <c r="F54" s="23"/>
      <c r="G54" s="23"/>
      <c r="H54" s="23"/>
      <c r="I54" s="25"/>
      <c r="J54" s="25">
        <v>0.14224</v>
      </c>
      <c r="K54" s="23"/>
      <c r="L54" s="27">
        <v>7E-05</v>
      </c>
      <c r="M54" s="23"/>
      <c r="N54" s="25">
        <f t="shared" si="1"/>
        <v>0.6204570434782609</v>
      </c>
      <c r="O54" s="30">
        <f>N54*1.2+0.0001</f>
        <v>0.7446484521739131</v>
      </c>
      <c r="P54" s="7"/>
    </row>
    <row r="55" spans="1:16" ht="18.75">
      <c r="A55" s="35">
        <f t="shared" si="3"/>
        <v>45</v>
      </c>
      <c r="B55" s="8" t="s">
        <v>106</v>
      </c>
      <c r="C55" s="23">
        <v>0.26851</v>
      </c>
      <c r="D55" s="24">
        <v>0.06260508849557522</v>
      </c>
      <c r="E55" s="25"/>
      <c r="F55" s="23"/>
      <c r="G55" s="23"/>
      <c r="H55" s="23"/>
      <c r="I55" s="25"/>
      <c r="J55" s="25">
        <v>0.15395</v>
      </c>
      <c r="K55" s="23"/>
      <c r="L55" s="27">
        <v>9E-05</v>
      </c>
      <c r="M55" s="23"/>
      <c r="N55" s="25">
        <f t="shared" si="1"/>
        <v>0.48515508849557526</v>
      </c>
      <c r="O55" s="30">
        <f t="shared" si="2"/>
        <v>0.5821861061946902</v>
      </c>
      <c r="P55" s="7"/>
    </row>
    <row r="56" spans="1:16" ht="18.75">
      <c r="A56" s="35">
        <f t="shared" si="3"/>
        <v>46</v>
      </c>
      <c r="B56" s="8" t="s">
        <v>107</v>
      </c>
      <c r="C56" s="23">
        <v>1.18489</v>
      </c>
      <c r="D56" s="24">
        <v>0.20212514285714284</v>
      </c>
      <c r="E56" s="25"/>
      <c r="F56" s="23"/>
      <c r="G56" s="23"/>
      <c r="H56" s="23"/>
      <c r="I56" s="25"/>
      <c r="J56" s="25"/>
      <c r="K56" s="23"/>
      <c r="L56" s="27">
        <v>0.00064</v>
      </c>
      <c r="M56" s="23"/>
      <c r="N56" s="25">
        <f t="shared" si="1"/>
        <v>1.3876551428571429</v>
      </c>
      <c r="O56" s="30">
        <f t="shared" si="2"/>
        <v>1.6651861714285714</v>
      </c>
      <c r="P56" s="7"/>
    </row>
    <row r="57" spans="1:16" ht="18.75">
      <c r="A57" s="35">
        <f t="shared" si="3"/>
        <v>47</v>
      </c>
      <c r="B57" s="8" t="s">
        <v>47</v>
      </c>
      <c r="C57" s="23"/>
      <c r="D57" s="24">
        <v>0.5359375757575757</v>
      </c>
      <c r="E57" s="25"/>
      <c r="F57" s="23"/>
      <c r="G57" s="23"/>
      <c r="H57" s="23"/>
      <c r="I57" s="25"/>
      <c r="J57" s="25">
        <v>0.25195</v>
      </c>
      <c r="K57" s="23"/>
      <c r="L57" s="27"/>
      <c r="M57" s="23"/>
      <c r="N57" s="25">
        <f t="shared" si="1"/>
        <v>0.7878875757575757</v>
      </c>
      <c r="O57" s="30">
        <f t="shared" si="2"/>
        <v>0.9454650909090908</v>
      </c>
      <c r="P57" s="7"/>
    </row>
    <row r="58" spans="1:19" s="22" customFormat="1" ht="18.75" hidden="1">
      <c r="A58" s="37">
        <f t="shared" si="3"/>
        <v>48</v>
      </c>
      <c r="B58" s="17" t="s">
        <v>111</v>
      </c>
      <c r="C58" s="23">
        <v>0.48617</v>
      </c>
      <c r="D58" s="23">
        <v>0.29261</v>
      </c>
      <c r="E58" s="23">
        <v>0.13054</v>
      </c>
      <c r="F58" s="23">
        <v>0.07533</v>
      </c>
      <c r="G58" s="23">
        <v>0.32638</v>
      </c>
      <c r="H58" s="23">
        <v>0.00907</v>
      </c>
      <c r="I58" s="23"/>
      <c r="J58" s="25">
        <v>0.04129</v>
      </c>
      <c r="K58" s="23">
        <v>0.07727</v>
      </c>
      <c r="L58" s="23">
        <v>0.00018</v>
      </c>
      <c r="M58" s="23"/>
      <c r="N58" s="25">
        <f t="shared" si="1"/>
        <v>1.4388400000000001</v>
      </c>
      <c r="O58" s="30">
        <f t="shared" si="2"/>
        <v>1.7266080000000001</v>
      </c>
      <c r="P58" s="18" t="e">
        <f>#REF!/#REF!</f>
        <v>#REF!</v>
      </c>
      <c r="Q58" s="19"/>
      <c r="R58" s="20"/>
      <c r="S58" s="21"/>
    </row>
    <row r="59" spans="1:19" ht="18.75">
      <c r="A59" s="35">
        <f t="shared" si="3"/>
        <v>49</v>
      </c>
      <c r="B59" s="8" t="s">
        <v>9</v>
      </c>
      <c r="C59" s="23">
        <v>1.06624</v>
      </c>
      <c r="D59" s="24">
        <v>0.19235462235649545</v>
      </c>
      <c r="E59" s="25"/>
      <c r="F59" s="23"/>
      <c r="G59" s="23"/>
      <c r="H59" s="23"/>
      <c r="I59" s="25"/>
      <c r="J59" s="25">
        <v>0.17409</v>
      </c>
      <c r="K59" s="23"/>
      <c r="L59" s="27">
        <v>0.00013</v>
      </c>
      <c r="M59" s="23"/>
      <c r="N59" s="25">
        <f t="shared" si="1"/>
        <v>1.4328146223564955</v>
      </c>
      <c r="O59" s="30">
        <f t="shared" si="2"/>
        <v>1.7193775468277945</v>
      </c>
      <c r="P59" s="7"/>
      <c r="S59" s="5"/>
    </row>
    <row r="60" spans="1:19" ht="18.75">
      <c r="A60" s="35">
        <f t="shared" si="3"/>
        <v>50</v>
      </c>
      <c r="B60" s="8" t="s">
        <v>10</v>
      </c>
      <c r="C60" s="23">
        <v>0.22893</v>
      </c>
      <c r="D60" s="24">
        <v>0.05798668032786885</v>
      </c>
      <c r="E60" s="25"/>
      <c r="F60" s="23"/>
      <c r="G60" s="23"/>
      <c r="H60" s="23"/>
      <c r="I60" s="25"/>
      <c r="J60" s="25">
        <v>0.13927</v>
      </c>
      <c r="K60" s="23"/>
      <c r="L60" s="27">
        <v>7E-05</v>
      </c>
      <c r="M60" s="23"/>
      <c r="N60" s="25">
        <f t="shared" si="1"/>
        <v>0.42625668032786884</v>
      </c>
      <c r="O60" s="30">
        <f t="shared" si="2"/>
        <v>0.5115080163934426</v>
      </c>
      <c r="P60" s="7"/>
      <c r="S60" s="5"/>
    </row>
    <row r="61" spans="1:19" ht="18.75">
      <c r="A61" s="35">
        <f t="shared" si="3"/>
        <v>51</v>
      </c>
      <c r="B61" s="8" t="s">
        <v>11</v>
      </c>
      <c r="C61" s="23">
        <v>0.87553</v>
      </c>
      <c r="D61" s="24">
        <v>0.27443698275862066</v>
      </c>
      <c r="E61" s="25"/>
      <c r="F61" s="23"/>
      <c r="G61" s="23"/>
      <c r="H61" s="23"/>
      <c r="I61" s="25"/>
      <c r="J61" s="25">
        <v>0.16049</v>
      </c>
      <c r="K61" s="23"/>
      <c r="L61" s="27">
        <v>0.00028</v>
      </c>
      <c r="M61" s="23"/>
      <c r="N61" s="25">
        <f t="shared" si="1"/>
        <v>1.3107369827586208</v>
      </c>
      <c r="O61" s="30">
        <f t="shared" si="2"/>
        <v>1.5728843793103449</v>
      </c>
      <c r="P61" s="7"/>
      <c r="S61" s="5"/>
    </row>
    <row r="62" spans="1:19" ht="18.75">
      <c r="A62" s="35">
        <f t="shared" si="3"/>
        <v>52</v>
      </c>
      <c r="B62" s="8" t="s">
        <v>12</v>
      </c>
      <c r="C62" s="23">
        <v>0.83886</v>
      </c>
      <c r="D62" s="24">
        <v>0.2817229203539823</v>
      </c>
      <c r="E62" s="25"/>
      <c r="F62" s="23"/>
      <c r="G62" s="23"/>
      <c r="H62" s="23"/>
      <c r="I62" s="25"/>
      <c r="J62" s="25">
        <v>0.15429</v>
      </c>
      <c r="K62" s="23"/>
      <c r="L62" s="27">
        <v>0.0003</v>
      </c>
      <c r="M62" s="23"/>
      <c r="N62" s="25">
        <f t="shared" si="1"/>
        <v>1.2751729203539823</v>
      </c>
      <c r="O62" s="30">
        <f t="shared" si="2"/>
        <v>1.5302075044247787</v>
      </c>
      <c r="P62" s="7"/>
      <c r="Q62" s="3"/>
      <c r="R62" s="4"/>
      <c r="S62" s="5"/>
    </row>
    <row r="63" spans="1:16" ht="18.75">
      <c r="A63" s="35">
        <f t="shared" si="3"/>
        <v>53</v>
      </c>
      <c r="B63" s="8" t="s">
        <v>13</v>
      </c>
      <c r="C63" s="23">
        <v>0.43544</v>
      </c>
      <c r="D63" s="24">
        <v>0.3588451449275362</v>
      </c>
      <c r="E63" s="25"/>
      <c r="F63" s="23"/>
      <c r="G63" s="23"/>
      <c r="H63" s="23"/>
      <c r="I63" s="25"/>
      <c r="J63" s="25">
        <v>0.16274</v>
      </c>
      <c r="K63" s="23"/>
      <c r="L63" s="27">
        <v>0.00014</v>
      </c>
      <c r="M63" s="23"/>
      <c r="N63" s="25">
        <f t="shared" si="1"/>
        <v>0.9571651449275362</v>
      </c>
      <c r="O63" s="30">
        <f t="shared" si="2"/>
        <v>1.1485981739130435</v>
      </c>
      <c r="P63" s="4"/>
    </row>
    <row r="64" spans="1:16" ht="18.75">
      <c r="A64" s="35">
        <f t="shared" si="3"/>
        <v>54</v>
      </c>
      <c r="B64" s="8" t="s">
        <v>14</v>
      </c>
      <c r="C64" s="23"/>
      <c r="D64" s="24">
        <v>0.09825527777777777</v>
      </c>
      <c r="E64" s="25"/>
      <c r="F64" s="23"/>
      <c r="G64" s="23"/>
      <c r="H64" s="23"/>
      <c r="I64" s="25"/>
      <c r="J64" s="25">
        <v>0.2011</v>
      </c>
      <c r="K64" s="23"/>
      <c r="L64" s="27"/>
      <c r="M64" s="23"/>
      <c r="N64" s="25">
        <f t="shared" si="1"/>
        <v>0.29935527777777776</v>
      </c>
      <c r="O64" s="30">
        <f t="shared" si="2"/>
        <v>0.3592263333333333</v>
      </c>
      <c r="P64" s="7"/>
    </row>
    <row r="65" spans="1:15" ht="18.75">
      <c r="A65" s="35">
        <f t="shared" si="3"/>
        <v>55</v>
      </c>
      <c r="B65" s="8" t="s">
        <v>15</v>
      </c>
      <c r="C65" s="23">
        <v>0.4095</v>
      </c>
      <c r="D65" s="24">
        <v>0.16984970274390243</v>
      </c>
      <c r="E65" s="25"/>
      <c r="F65" s="23"/>
      <c r="G65" s="23">
        <v>0.33243</v>
      </c>
      <c r="H65" s="23">
        <v>0.01578</v>
      </c>
      <c r="I65" s="25">
        <v>0.02545731707317073</v>
      </c>
      <c r="J65" s="25">
        <v>0.08092</v>
      </c>
      <c r="K65" s="23">
        <v>0.07952</v>
      </c>
      <c r="L65" s="27">
        <v>0.00013</v>
      </c>
      <c r="M65" s="23"/>
      <c r="N65" s="25">
        <f t="shared" si="1"/>
        <v>1.1135870198170732</v>
      </c>
      <c r="O65" s="30">
        <f t="shared" si="2"/>
        <v>1.3363044237804877</v>
      </c>
    </row>
    <row r="66" spans="1:15" ht="18.75">
      <c r="A66" s="35">
        <f t="shared" si="3"/>
        <v>56</v>
      </c>
      <c r="B66" s="8" t="s">
        <v>49</v>
      </c>
      <c r="C66" s="23"/>
      <c r="D66" s="24">
        <v>0.13642046831955923</v>
      </c>
      <c r="E66" s="25"/>
      <c r="F66" s="23"/>
      <c r="G66" s="23">
        <v>0.31271</v>
      </c>
      <c r="H66" s="23"/>
      <c r="I66" s="25"/>
      <c r="J66" s="25">
        <v>0.15808</v>
      </c>
      <c r="K66" s="23"/>
      <c r="L66" s="27"/>
      <c r="M66" s="23"/>
      <c r="N66" s="25">
        <f t="shared" si="1"/>
        <v>0.6072104683195592</v>
      </c>
      <c r="O66" s="30">
        <f t="shared" si="2"/>
        <v>0.728652561983471</v>
      </c>
    </row>
    <row r="67" spans="1:15" ht="18.75">
      <c r="A67" s="35">
        <f t="shared" si="3"/>
        <v>57</v>
      </c>
      <c r="B67" s="8" t="s">
        <v>16</v>
      </c>
      <c r="C67" s="23">
        <v>0.69504</v>
      </c>
      <c r="D67" s="24">
        <v>0.1636019744816587</v>
      </c>
      <c r="E67" s="25"/>
      <c r="F67" s="23"/>
      <c r="G67" s="23">
        <v>0.34549</v>
      </c>
      <c r="H67" s="23">
        <v>0.01523</v>
      </c>
      <c r="I67" s="25">
        <v>0.024859117490696435</v>
      </c>
      <c r="J67" s="25">
        <v>0.06543</v>
      </c>
      <c r="K67" s="23">
        <v>0.09483</v>
      </c>
      <c r="L67" s="27">
        <v>0.00022</v>
      </c>
      <c r="M67" s="23"/>
      <c r="N67" s="25">
        <f t="shared" si="1"/>
        <v>1.4047010919723555</v>
      </c>
      <c r="O67" s="30">
        <f t="shared" si="2"/>
        <v>1.6856413103668266</v>
      </c>
    </row>
    <row r="68" spans="1:15" ht="18.75">
      <c r="A68" s="35">
        <f t="shared" si="3"/>
        <v>58</v>
      </c>
      <c r="B68" s="8" t="s">
        <v>17</v>
      </c>
      <c r="C68" s="23">
        <v>0.26108</v>
      </c>
      <c r="D68" s="24">
        <v>0.14665490122173122</v>
      </c>
      <c r="E68" s="25">
        <v>0.24448</v>
      </c>
      <c r="F68" s="23">
        <v>0.07918</v>
      </c>
      <c r="G68" s="23">
        <v>0.32799</v>
      </c>
      <c r="H68" s="23">
        <v>0.00789</v>
      </c>
      <c r="I68" s="25">
        <v>0.020748026400931797</v>
      </c>
      <c r="J68" s="25">
        <v>0.0421</v>
      </c>
      <c r="K68" s="23">
        <v>0.10145</v>
      </c>
      <c r="L68" s="27">
        <v>8E-05</v>
      </c>
      <c r="M68" s="23"/>
      <c r="N68" s="25">
        <f t="shared" si="1"/>
        <v>1.231652927622663</v>
      </c>
      <c r="O68" s="30">
        <f t="shared" si="2"/>
        <v>1.4779835131471957</v>
      </c>
    </row>
    <row r="69" spans="1:15" ht="18.75">
      <c r="A69" s="35">
        <f t="shared" si="3"/>
        <v>59</v>
      </c>
      <c r="B69" s="8" t="s">
        <v>18</v>
      </c>
      <c r="C69" s="23"/>
      <c r="D69" s="24">
        <v>0.15957236842105263</v>
      </c>
      <c r="E69" s="25"/>
      <c r="F69" s="23"/>
      <c r="G69" s="23"/>
      <c r="H69" s="23"/>
      <c r="I69" s="25"/>
      <c r="J69" s="25">
        <v>0.12498</v>
      </c>
      <c r="K69" s="23"/>
      <c r="L69" s="27"/>
      <c r="M69" s="23"/>
      <c r="N69" s="25">
        <f t="shared" si="1"/>
        <v>0.28455236842105264</v>
      </c>
      <c r="O69" s="30">
        <f t="shared" si="2"/>
        <v>0.3414628421052632</v>
      </c>
    </row>
    <row r="70" spans="1:15" ht="18.75">
      <c r="A70" s="35">
        <f t="shared" si="3"/>
        <v>60</v>
      </c>
      <c r="B70" s="8" t="s">
        <v>19</v>
      </c>
      <c r="C70" s="23">
        <v>0.32057</v>
      </c>
      <c r="D70" s="24">
        <v>0.19293749090909093</v>
      </c>
      <c r="E70" s="25"/>
      <c r="F70" s="23"/>
      <c r="G70" s="23"/>
      <c r="H70" s="23"/>
      <c r="I70" s="25"/>
      <c r="J70" s="25">
        <v>0.17246</v>
      </c>
      <c r="K70" s="23"/>
      <c r="L70" s="27">
        <v>0.00012</v>
      </c>
      <c r="M70" s="23"/>
      <c r="N70" s="25">
        <f t="shared" si="1"/>
        <v>0.6860874909090909</v>
      </c>
      <c r="O70" s="30">
        <f t="shared" si="2"/>
        <v>0.8233049890909091</v>
      </c>
    </row>
    <row r="71" spans="1:15" ht="18.75">
      <c r="A71" s="35">
        <f t="shared" si="3"/>
        <v>61</v>
      </c>
      <c r="B71" s="8" t="s">
        <v>97</v>
      </c>
      <c r="C71" s="23">
        <v>0.43362</v>
      </c>
      <c r="D71" s="24">
        <v>0.12270430286857906</v>
      </c>
      <c r="E71" s="25"/>
      <c r="F71" s="23"/>
      <c r="G71" s="23">
        <v>0.39114</v>
      </c>
      <c r="H71" s="23">
        <v>0.0046</v>
      </c>
      <c r="I71" s="25">
        <v>0.06573048699132754</v>
      </c>
      <c r="J71" s="25">
        <v>0.07504</v>
      </c>
      <c r="K71" s="23">
        <v>0.10427</v>
      </c>
      <c r="L71" s="27">
        <v>0.00014</v>
      </c>
      <c r="M71" s="23"/>
      <c r="N71" s="25">
        <f t="shared" si="1"/>
        <v>1.1972447898599066</v>
      </c>
      <c r="O71" s="30">
        <f t="shared" si="2"/>
        <v>1.4366937478318877</v>
      </c>
    </row>
    <row r="72" spans="1:15" ht="18.75">
      <c r="A72" s="35">
        <f t="shared" si="3"/>
        <v>62</v>
      </c>
      <c r="B72" s="8" t="s">
        <v>98</v>
      </c>
      <c r="C72" s="23">
        <v>0.42326</v>
      </c>
      <c r="D72" s="24">
        <v>0.16934470377019747</v>
      </c>
      <c r="E72" s="25"/>
      <c r="F72" s="23"/>
      <c r="G72" s="23">
        <v>0.35434</v>
      </c>
      <c r="H72" s="23">
        <v>0.00913</v>
      </c>
      <c r="I72" s="25">
        <v>0.07175651481997214</v>
      </c>
      <c r="J72" s="25">
        <v>0.06107</v>
      </c>
      <c r="K72" s="23">
        <v>0.09502</v>
      </c>
      <c r="L72" s="27">
        <v>0.00011</v>
      </c>
      <c r="M72" s="23"/>
      <c r="N72" s="25">
        <f t="shared" si="1"/>
        <v>1.1840312185901694</v>
      </c>
      <c r="O72" s="30">
        <f t="shared" si="2"/>
        <v>1.4208374623082032</v>
      </c>
    </row>
    <row r="73" spans="1:15" ht="18.75">
      <c r="A73" s="35">
        <f t="shared" si="3"/>
        <v>63</v>
      </c>
      <c r="B73" s="8" t="s">
        <v>99</v>
      </c>
      <c r="C73" s="23">
        <v>0.42025</v>
      </c>
      <c r="D73" s="24">
        <v>0.150147152023692</v>
      </c>
      <c r="E73" s="25"/>
      <c r="F73" s="23"/>
      <c r="G73" s="23">
        <v>0.37228</v>
      </c>
      <c r="H73" s="23">
        <v>0.00685</v>
      </c>
      <c r="I73" s="25">
        <v>0.0725370187561698</v>
      </c>
      <c r="J73" s="25">
        <v>0.05824</v>
      </c>
      <c r="K73" s="23">
        <v>0.09936</v>
      </c>
      <c r="L73" s="27">
        <v>0.00013</v>
      </c>
      <c r="M73" s="23"/>
      <c r="N73" s="25">
        <f t="shared" si="1"/>
        <v>1.179794170779862</v>
      </c>
      <c r="O73" s="30">
        <f>N73*1.2-0.0001</f>
        <v>1.4156530049358345</v>
      </c>
    </row>
    <row r="74" spans="1:15" ht="18.75">
      <c r="A74" s="35">
        <f t="shared" si="3"/>
        <v>64</v>
      </c>
      <c r="B74" s="8" t="s">
        <v>100</v>
      </c>
      <c r="C74" s="23">
        <v>0.44031</v>
      </c>
      <c r="D74" s="24">
        <v>0.1542698598130841</v>
      </c>
      <c r="E74" s="25"/>
      <c r="F74" s="23"/>
      <c r="G74" s="23">
        <v>0.3504</v>
      </c>
      <c r="H74" s="23">
        <v>0.00552</v>
      </c>
      <c r="I74" s="25">
        <v>0.07630321910695743</v>
      </c>
      <c r="J74" s="25">
        <v>0.06253</v>
      </c>
      <c r="K74" s="23">
        <v>0.08163</v>
      </c>
      <c r="L74" s="27">
        <v>0.00014</v>
      </c>
      <c r="M74" s="23"/>
      <c r="N74" s="25">
        <f t="shared" si="1"/>
        <v>1.1711030789200416</v>
      </c>
      <c r="O74" s="30">
        <f t="shared" si="2"/>
        <v>1.40532369470405</v>
      </c>
    </row>
    <row r="75" spans="1:15" ht="18.75">
      <c r="A75" s="35">
        <f t="shared" si="3"/>
        <v>65</v>
      </c>
      <c r="B75" s="8" t="s">
        <v>101</v>
      </c>
      <c r="C75" s="23">
        <v>0.43245</v>
      </c>
      <c r="D75" s="24">
        <v>0.1551239826619072</v>
      </c>
      <c r="E75" s="25"/>
      <c r="F75" s="23"/>
      <c r="G75" s="23">
        <v>0.34254</v>
      </c>
      <c r="H75" s="23">
        <v>0.00584</v>
      </c>
      <c r="I75" s="25">
        <v>0.07323814380418153</v>
      </c>
      <c r="J75" s="25">
        <v>0.06021</v>
      </c>
      <c r="K75" s="23">
        <v>0.09155</v>
      </c>
      <c r="L75" s="27">
        <v>0.00013</v>
      </c>
      <c r="M75" s="23"/>
      <c r="N75" s="25">
        <f t="shared" si="1"/>
        <v>1.1610821264660887</v>
      </c>
      <c r="O75" s="30">
        <f t="shared" si="2"/>
        <v>1.3932985517593064</v>
      </c>
    </row>
    <row r="76" spans="1:15" ht="18.75">
      <c r="A76" s="35">
        <f aca="true" t="shared" si="4" ref="A76:A107">A75+1</f>
        <v>66</v>
      </c>
      <c r="B76" s="8" t="s">
        <v>102</v>
      </c>
      <c r="C76" s="23">
        <v>0.44341</v>
      </c>
      <c r="D76" s="24">
        <v>0.16709643842887473</v>
      </c>
      <c r="E76" s="25"/>
      <c r="F76" s="23"/>
      <c r="G76" s="23">
        <v>0.37395</v>
      </c>
      <c r="H76" s="23">
        <v>0.00512</v>
      </c>
      <c r="I76" s="25">
        <v>0.071353001017294</v>
      </c>
      <c r="J76" s="25">
        <v>0.06259</v>
      </c>
      <c r="K76" s="23">
        <v>0.09461</v>
      </c>
      <c r="L76" s="27">
        <v>0.00014</v>
      </c>
      <c r="M76" s="23"/>
      <c r="N76" s="25">
        <f aca="true" t="shared" si="5" ref="N76:N131">SUM(C76:M76)</f>
        <v>1.2182694394461688</v>
      </c>
      <c r="O76" s="30">
        <f aca="true" t="shared" si="6" ref="O76:O131">N76*1.2</f>
        <v>1.4619233273354026</v>
      </c>
    </row>
    <row r="77" spans="1:15" s="22" customFormat="1" ht="18.75" hidden="1">
      <c r="A77" s="37">
        <f t="shared" si="4"/>
        <v>67</v>
      </c>
      <c r="B77" s="17" t="s">
        <v>108</v>
      </c>
      <c r="C77" s="23">
        <v>0.38189</v>
      </c>
      <c r="D77" s="23">
        <v>0.26804</v>
      </c>
      <c r="E77" s="23"/>
      <c r="F77" s="23"/>
      <c r="G77" s="23">
        <v>0.33361</v>
      </c>
      <c r="H77" s="23">
        <v>0.00314</v>
      </c>
      <c r="I77" s="23">
        <v>0.00752</v>
      </c>
      <c r="J77" s="25">
        <v>0.06114</v>
      </c>
      <c r="K77" s="23"/>
      <c r="L77" s="23">
        <v>0.00012</v>
      </c>
      <c r="M77" s="23"/>
      <c r="N77" s="25">
        <f t="shared" si="5"/>
        <v>1.05546</v>
      </c>
      <c r="O77" s="30">
        <f t="shared" si="6"/>
        <v>1.2665520000000001</v>
      </c>
    </row>
    <row r="78" spans="1:15" ht="18.75">
      <c r="A78" s="35">
        <f t="shared" si="4"/>
        <v>68</v>
      </c>
      <c r="B78" s="8" t="s">
        <v>20</v>
      </c>
      <c r="C78" s="23">
        <v>0.58196</v>
      </c>
      <c r="D78" s="24">
        <v>0.14055049668874173</v>
      </c>
      <c r="E78" s="25"/>
      <c r="F78" s="23"/>
      <c r="G78" s="23">
        <v>0.3127</v>
      </c>
      <c r="H78" s="23"/>
      <c r="I78" s="25">
        <v>0.06635761589403973</v>
      </c>
      <c r="J78" s="25">
        <v>0.16132</v>
      </c>
      <c r="K78" s="23">
        <v>0.0744</v>
      </c>
      <c r="L78" s="27">
        <v>0.00041</v>
      </c>
      <c r="M78" s="23"/>
      <c r="N78" s="25">
        <f t="shared" si="5"/>
        <v>1.3376981125827816</v>
      </c>
      <c r="O78" s="30">
        <f t="shared" si="6"/>
        <v>1.6052377350993379</v>
      </c>
    </row>
    <row r="79" spans="1:15" ht="18.75">
      <c r="A79" s="35">
        <f t="shared" si="4"/>
        <v>69</v>
      </c>
      <c r="B79" s="8" t="s">
        <v>103</v>
      </c>
      <c r="C79" s="23">
        <v>0.66454</v>
      </c>
      <c r="D79" s="24">
        <v>0.1965103703703704</v>
      </c>
      <c r="E79" s="25"/>
      <c r="F79" s="23"/>
      <c r="G79" s="23"/>
      <c r="H79" s="23"/>
      <c r="I79" s="25">
        <v>0.06185185185185185</v>
      </c>
      <c r="J79" s="25">
        <v>0.20521</v>
      </c>
      <c r="K79" s="23"/>
      <c r="L79" s="27">
        <v>0.00021</v>
      </c>
      <c r="M79" s="23"/>
      <c r="N79" s="25">
        <f t="shared" si="5"/>
        <v>1.1283222222222222</v>
      </c>
      <c r="O79" s="30">
        <f t="shared" si="6"/>
        <v>1.3539866666666667</v>
      </c>
    </row>
    <row r="80" spans="1:15" ht="18.75">
      <c r="A80" s="35">
        <f t="shared" si="4"/>
        <v>70</v>
      </c>
      <c r="B80" s="8" t="s">
        <v>21</v>
      </c>
      <c r="C80" s="23">
        <v>0.4921</v>
      </c>
      <c r="D80" s="24">
        <v>0.2062037668161435</v>
      </c>
      <c r="E80" s="25"/>
      <c r="F80" s="23"/>
      <c r="G80" s="23">
        <v>0.36651</v>
      </c>
      <c r="H80" s="23"/>
      <c r="I80" s="25"/>
      <c r="J80" s="25">
        <v>0.19711</v>
      </c>
      <c r="K80" s="23">
        <v>0.16296</v>
      </c>
      <c r="L80" s="27">
        <v>0.00014</v>
      </c>
      <c r="M80" s="23"/>
      <c r="N80" s="25">
        <f t="shared" si="5"/>
        <v>1.4250237668161434</v>
      </c>
      <c r="O80" s="30">
        <f t="shared" si="6"/>
        <v>1.7100285201793721</v>
      </c>
    </row>
    <row r="81" spans="1:15" ht="18.75">
      <c r="A81" s="35">
        <f t="shared" si="4"/>
        <v>71</v>
      </c>
      <c r="B81" s="8" t="s">
        <v>85</v>
      </c>
      <c r="C81" s="23">
        <v>0.21736</v>
      </c>
      <c r="D81" s="24">
        <v>0.16645588235294118</v>
      </c>
      <c r="E81" s="25"/>
      <c r="F81" s="23"/>
      <c r="G81" s="23">
        <v>0.34618</v>
      </c>
      <c r="H81" s="23"/>
      <c r="I81" s="25"/>
      <c r="J81" s="25">
        <v>0.125</v>
      </c>
      <c r="K81" s="23">
        <v>0.15049</v>
      </c>
      <c r="L81" s="27">
        <v>6E-05</v>
      </c>
      <c r="M81" s="23"/>
      <c r="N81" s="25">
        <f t="shared" si="5"/>
        <v>1.005545882352941</v>
      </c>
      <c r="O81" s="30">
        <f t="shared" si="6"/>
        <v>1.2066550588235292</v>
      </c>
    </row>
    <row r="82" spans="1:15" ht="18.75">
      <c r="A82" s="35">
        <f t="shared" si="4"/>
        <v>72</v>
      </c>
      <c r="B82" s="8" t="s">
        <v>94</v>
      </c>
      <c r="C82" s="23"/>
      <c r="D82" s="24">
        <v>0.33459878378378377</v>
      </c>
      <c r="E82" s="25"/>
      <c r="F82" s="23"/>
      <c r="G82" s="23"/>
      <c r="H82" s="23"/>
      <c r="I82" s="25"/>
      <c r="J82" s="25"/>
      <c r="K82" s="23">
        <v>0.24838</v>
      </c>
      <c r="L82" s="27"/>
      <c r="M82" s="23"/>
      <c r="N82" s="25">
        <f t="shared" si="5"/>
        <v>0.5829787837837838</v>
      </c>
      <c r="O82" s="30">
        <f t="shared" si="6"/>
        <v>0.6995745405405405</v>
      </c>
    </row>
    <row r="83" spans="1:15" ht="18.75">
      <c r="A83" s="35">
        <f t="shared" si="4"/>
        <v>73</v>
      </c>
      <c r="B83" s="8" t="s">
        <v>22</v>
      </c>
      <c r="C83" s="23">
        <v>0.6265</v>
      </c>
      <c r="D83" s="24">
        <v>0.19994869448183042</v>
      </c>
      <c r="E83" s="25"/>
      <c r="F83" s="23"/>
      <c r="G83" s="23">
        <v>0.3127</v>
      </c>
      <c r="H83" s="23"/>
      <c r="I83" s="25">
        <v>0.037460744728577834</v>
      </c>
      <c r="J83" s="25">
        <v>0.1132</v>
      </c>
      <c r="K83" s="23">
        <v>0.18135</v>
      </c>
      <c r="L83" s="27">
        <v>0.00027</v>
      </c>
      <c r="M83" s="23"/>
      <c r="N83" s="25">
        <f t="shared" si="5"/>
        <v>1.4714294392104081</v>
      </c>
      <c r="O83" s="30">
        <f t="shared" si="6"/>
        <v>1.7657153270524897</v>
      </c>
    </row>
    <row r="84" spans="1:15" ht="18.75">
      <c r="A84" s="35">
        <f t="shared" si="4"/>
        <v>74</v>
      </c>
      <c r="B84" s="8" t="s">
        <v>104</v>
      </c>
      <c r="C84" s="23">
        <v>1.02855</v>
      </c>
      <c r="D84" s="24">
        <v>0.2210742361111111</v>
      </c>
      <c r="E84" s="25"/>
      <c r="F84" s="23"/>
      <c r="G84" s="23"/>
      <c r="H84" s="23"/>
      <c r="I84" s="25">
        <v>0.06185185185185185</v>
      </c>
      <c r="J84" s="25">
        <v>0.25994</v>
      </c>
      <c r="K84" s="23"/>
      <c r="L84" s="27">
        <v>0.00092</v>
      </c>
      <c r="M84" s="23"/>
      <c r="N84" s="25">
        <f t="shared" si="5"/>
        <v>1.572336087962963</v>
      </c>
      <c r="O84" s="30">
        <f t="shared" si="6"/>
        <v>1.8868033055555555</v>
      </c>
    </row>
    <row r="85" spans="1:15" ht="18.75">
      <c r="A85" s="35">
        <f t="shared" si="4"/>
        <v>75</v>
      </c>
      <c r="B85" s="8" t="s">
        <v>89</v>
      </c>
      <c r="C85" s="23">
        <v>0.15269</v>
      </c>
      <c r="D85" s="24">
        <v>0.14922554327659918</v>
      </c>
      <c r="E85" s="25">
        <v>0.22791</v>
      </c>
      <c r="F85" s="23">
        <v>0.07981</v>
      </c>
      <c r="G85" s="23">
        <v>0.33287</v>
      </c>
      <c r="H85" s="23">
        <v>0.00904</v>
      </c>
      <c r="I85" s="25">
        <v>0.018590141866003936</v>
      </c>
      <c r="J85" s="25">
        <v>0.04471</v>
      </c>
      <c r="K85" s="23">
        <v>0.09761</v>
      </c>
      <c r="L85" s="27">
        <v>5E-05</v>
      </c>
      <c r="M85" s="23"/>
      <c r="N85" s="25">
        <f t="shared" si="5"/>
        <v>1.1125056851426034</v>
      </c>
      <c r="O85" s="30">
        <f t="shared" si="6"/>
        <v>1.335006822171124</v>
      </c>
    </row>
    <row r="86" spans="1:15" ht="18.75">
      <c r="A86" s="35">
        <f t="shared" si="4"/>
        <v>76</v>
      </c>
      <c r="B86" s="8" t="s">
        <v>90</v>
      </c>
      <c r="C86" s="23">
        <v>0.22387</v>
      </c>
      <c r="D86" s="24">
        <v>0.1387341067308657</v>
      </c>
      <c r="E86" s="25">
        <v>0.21868</v>
      </c>
      <c r="F86" s="23">
        <v>0.07298</v>
      </c>
      <c r="G86" s="23">
        <v>0.32658</v>
      </c>
      <c r="H86" s="23">
        <v>0.00934</v>
      </c>
      <c r="I86" s="25">
        <v>0.019974608265677724</v>
      </c>
      <c r="J86" s="25">
        <v>0.04629</v>
      </c>
      <c r="K86" s="23">
        <v>0.10626</v>
      </c>
      <c r="L86" s="27">
        <v>5E-05</v>
      </c>
      <c r="M86" s="23"/>
      <c r="N86" s="25">
        <f t="shared" si="5"/>
        <v>1.1627587149965435</v>
      </c>
      <c r="O86" s="30">
        <f t="shared" si="6"/>
        <v>1.3953104579958522</v>
      </c>
    </row>
    <row r="87" spans="1:15" ht="18.75">
      <c r="A87" s="35">
        <f t="shared" si="4"/>
        <v>77</v>
      </c>
      <c r="B87" s="8" t="s">
        <v>91</v>
      </c>
      <c r="C87" s="23">
        <v>0.35509</v>
      </c>
      <c r="D87" s="24">
        <v>0.12870459405940593</v>
      </c>
      <c r="E87" s="25">
        <v>0.26819</v>
      </c>
      <c r="F87" s="23">
        <v>0.09215</v>
      </c>
      <c r="G87" s="23">
        <v>0.31962</v>
      </c>
      <c r="H87" s="23">
        <v>0.00874</v>
      </c>
      <c r="I87" s="25">
        <v>0.019841584158415842</v>
      </c>
      <c r="J87" s="25">
        <v>0.04479</v>
      </c>
      <c r="K87" s="23">
        <v>0.10356</v>
      </c>
      <c r="L87" s="27">
        <v>7E-05</v>
      </c>
      <c r="M87" s="23"/>
      <c r="N87" s="25">
        <f t="shared" si="5"/>
        <v>1.340756178217822</v>
      </c>
      <c r="O87" s="30">
        <f t="shared" si="6"/>
        <v>1.6089074138613861</v>
      </c>
    </row>
    <row r="88" spans="1:15" ht="18.75">
      <c r="A88" s="35">
        <f t="shared" si="4"/>
        <v>78</v>
      </c>
      <c r="B88" s="8" t="s">
        <v>92</v>
      </c>
      <c r="C88" s="23">
        <v>0.26874</v>
      </c>
      <c r="D88" s="24">
        <v>0.13823638501899765</v>
      </c>
      <c r="E88" s="25">
        <v>0.25233</v>
      </c>
      <c r="F88" s="23">
        <v>0.07757</v>
      </c>
      <c r="G88" s="23">
        <v>0.35578</v>
      </c>
      <c r="H88" s="23">
        <v>0.00944</v>
      </c>
      <c r="I88" s="25">
        <v>0.02175502080694771</v>
      </c>
      <c r="J88" s="25">
        <v>0.04699</v>
      </c>
      <c r="K88" s="23">
        <v>0.11027</v>
      </c>
      <c r="L88" s="27">
        <v>7E-05</v>
      </c>
      <c r="M88" s="23"/>
      <c r="N88" s="25">
        <f t="shared" si="5"/>
        <v>1.2811814058259454</v>
      </c>
      <c r="O88" s="30">
        <f t="shared" si="6"/>
        <v>1.5374176869911345</v>
      </c>
    </row>
    <row r="89" spans="1:15" ht="18.75">
      <c r="A89" s="35">
        <f t="shared" si="4"/>
        <v>79</v>
      </c>
      <c r="B89" s="8" t="s">
        <v>86</v>
      </c>
      <c r="C89" s="23">
        <v>0.26364</v>
      </c>
      <c r="D89" s="24">
        <v>0.1517558390136327</v>
      </c>
      <c r="E89" s="25">
        <v>0.23799</v>
      </c>
      <c r="F89" s="23">
        <v>0.08001</v>
      </c>
      <c r="G89" s="23">
        <v>0.34675</v>
      </c>
      <c r="H89" s="23">
        <v>0.0083</v>
      </c>
      <c r="I89" s="25">
        <v>0.01997661053194333</v>
      </c>
      <c r="J89" s="25">
        <v>0.04463</v>
      </c>
      <c r="K89" s="23">
        <v>0.10423</v>
      </c>
      <c r="L89" s="27">
        <v>4E-05</v>
      </c>
      <c r="M89" s="23"/>
      <c r="N89" s="25">
        <f t="shared" si="5"/>
        <v>1.257322449545576</v>
      </c>
      <c r="O89" s="30">
        <f t="shared" si="6"/>
        <v>1.5087869394546911</v>
      </c>
    </row>
    <row r="90" spans="1:15" ht="18.75">
      <c r="A90" s="35">
        <f t="shared" si="4"/>
        <v>80</v>
      </c>
      <c r="B90" s="8" t="s">
        <v>87</v>
      </c>
      <c r="C90" s="23">
        <v>0.26694</v>
      </c>
      <c r="D90" s="24">
        <v>0.15073242329545455</v>
      </c>
      <c r="E90" s="25">
        <v>0.27064</v>
      </c>
      <c r="F90" s="23">
        <v>0.07898</v>
      </c>
      <c r="G90" s="23">
        <v>0.35878</v>
      </c>
      <c r="H90" s="23">
        <v>0.00931</v>
      </c>
      <c r="I90" s="25">
        <v>0.02277272727272727</v>
      </c>
      <c r="J90" s="25">
        <v>0.05254</v>
      </c>
      <c r="K90" s="23">
        <v>0.10107</v>
      </c>
      <c r="L90" s="27">
        <v>3E-05</v>
      </c>
      <c r="M90" s="23"/>
      <c r="N90" s="25">
        <f t="shared" si="5"/>
        <v>1.3117951505681815</v>
      </c>
      <c r="O90" s="30">
        <f t="shared" si="6"/>
        <v>1.5741541806818178</v>
      </c>
    </row>
    <row r="91" spans="1:15" ht="18.75">
      <c r="A91" s="35">
        <f t="shared" si="4"/>
        <v>81</v>
      </c>
      <c r="B91" s="8" t="s">
        <v>88</v>
      </c>
      <c r="C91" s="23">
        <v>0.33934</v>
      </c>
      <c r="D91" s="24">
        <v>0.1412050898203593</v>
      </c>
      <c r="E91" s="25">
        <v>0.25233</v>
      </c>
      <c r="F91" s="23">
        <v>0.07778</v>
      </c>
      <c r="G91" s="23">
        <v>0.32742</v>
      </c>
      <c r="H91" s="23">
        <v>0.00944</v>
      </c>
      <c r="I91" s="25">
        <v>0.021818181818181816</v>
      </c>
      <c r="J91" s="25">
        <v>0.0467</v>
      </c>
      <c r="K91" s="23">
        <v>0.10352</v>
      </c>
      <c r="L91" s="27">
        <v>5E-05</v>
      </c>
      <c r="M91" s="23"/>
      <c r="N91" s="25">
        <f t="shared" si="5"/>
        <v>1.319603271638541</v>
      </c>
      <c r="O91" s="30">
        <f t="shared" si="6"/>
        <v>1.5835239259662492</v>
      </c>
    </row>
    <row r="92" spans="1:15" ht="18.75">
      <c r="A92" s="35">
        <f t="shared" si="4"/>
        <v>82</v>
      </c>
      <c r="B92" s="8" t="s">
        <v>45</v>
      </c>
      <c r="C92" s="23">
        <v>0.53185</v>
      </c>
      <c r="D92" s="24">
        <v>0.14172126807104501</v>
      </c>
      <c r="E92" s="25"/>
      <c r="F92" s="23"/>
      <c r="G92" s="23">
        <v>0.31601</v>
      </c>
      <c r="H92" s="23">
        <v>0.0114</v>
      </c>
      <c r="I92" s="25">
        <v>0.020693928128872364</v>
      </c>
      <c r="J92" s="25">
        <v>0.10287</v>
      </c>
      <c r="K92" s="23">
        <v>0.09614</v>
      </c>
      <c r="L92" s="27">
        <v>0.00017</v>
      </c>
      <c r="M92" s="23"/>
      <c r="N92" s="25">
        <f t="shared" si="5"/>
        <v>1.2208551961999172</v>
      </c>
      <c r="O92" s="30">
        <f t="shared" si="6"/>
        <v>1.4650262354399006</v>
      </c>
    </row>
    <row r="93" spans="1:15" ht="18.75">
      <c r="A93" s="35">
        <f t="shared" si="4"/>
        <v>83</v>
      </c>
      <c r="B93" s="8" t="s">
        <v>93</v>
      </c>
      <c r="C93" s="23">
        <v>0.14848</v>
      </c>
      <c r="D93" s="24">
        <v>0.15166208416196006</v>
      </c>
      <c r="E93" s="25">
        <v>0.21259</v>
      </c>
      <c r="F93" s="23">
        <v>0.07549</v>
      </c>
      <c r="G93" s="23">
        <v>0.32369</v>
      </c>
      <c r="H93" s="23">
        <v>0.00968</v>
      </c>
      <c r="I93" s="25">
        <v>0.017908398476648626</v>
      </c>
      <c r="J93" s="25">
        <v>0.04152</v>
      </c>
      <c r="K93" s="23">
        <v>0.10709</v>
      </c>
      <c r="L93" s="27">
        <v>5E-05</v>
      </c>
      <c r="M93" s="23"/>
      <c r="N93" s="25">
        <f t="shared" si="5"/>
        <v>1.0881604826386089</v>
      </c>
      <c r="O93" s="30">
        <f t="shared" si="6"/>
        <v>1.3057925791663305</v>
      </c>
    </row>
    <row r="94" spans="1:15" ht="18.75">
      <c r="A94" s="35">
        <f t="shared" si="4"/>
        <v>84</v>
      </c>
      <c r="B94" s="8" t="s">
        <v>46</v>
      </c>
      <c r="C94" s="23">
        <v>0.54318</v>
      </c>
      <c r="D94" s="24">
        <v>0.1607454332813544</v>
      </c>
      <c r="E94" s="25"/>
      <c r="F94" s="23"/>
      <c r="G94" s="23">
        <v>0.34642</v>
      </c>
      <c r="H94" s="23">
        <v>0.01359</v>
      </c>
      <c r="I94" s="25">
        <v>0.023561297987673573</v>
      </c>
      <c r="J94" s="25">
        <v>0.10098</v>
      </c>
      <c r="K94" s="23">
        <v>0.09018</v>
      </c>
      <c r="L94" s="27">
        <v>0.00017</v>
      </c>
      <c r="M94" s="23"/>
      <c r="N94" s="25">
        <f t="shared" si="5"/>
        <v>1.278826731269028</v>
      </c>
      <c r="O94" s="30">
        <f t="shared" si="6"/>
        <v>1.5345920775228337</v>
      </c>
    </row>
    <row r="95" spans="1:15" ht="18.75">
      <c r="A95" s="35">
        <f t="shared" si="4"/>
        <v>85</v>
      </c>
      <c r="B95" s="8" t="s">
        <v>55</v>
      </c>
      <c r="C95" s="23"/>
      <c r="D95" s="24">
        <v>0.0829028125</v>
      </c>
      <c r="E95" s="25"/>
      <c r="F95" s="23"/>
      <c r="G95" s="23">
        <v>0.32876</v>
      </c>
      <c r="H95" s="23"/>
      <c r="I95" s="25"/>
      <c r="J95" s="25">
        <v>0.10389</v>
      </c>
      <c r="K95" s="23"/>
      <c r="L95" s="27"/>
      <c r="M95" s="23"/>
      <c r="N95" s="25">
        <f t="shared" si="5"/>
        <v>0.5155528125000001</v>
      </c>
      <c r="O95" s="30">
        <f t="shared" si="6"/>
        <v>0.618663375</v>
      </c>
    </row>
    <row r="96" spans="1:15" ht="18.75">
      <c r="A96" s="35">
        <f t="shared" si="4"/>
        <v>86</v>
      </c>
      <c r="B96" s="8" t="s">
        <v>51</v>
      </c>
      <c r="C96" s="23">
        <v>0.70735</v>
      </c>
      <c r="D96" s="24">
        <v>0.22458333333333333</v>
      </c>
      <c r="E96" s="25"/>
      <c r="F96" s="23"/>
      <c r="G96" s="23">
        <v>0.32786</v>
      </c>
      <c r="H96" s="23"/>
      <c r="I96" s="25"/>
      <c r="J96" s="25">
        <v>0.16556</v>
      </c>
      <c r="K96" s="23"/>
      <c r="L96" s="27">
        <v>0.0005</v>
      </c>
      <c r="M96" s="23"/>
      <c r="N96" s="25">
        <f t="shared" si="5"/>
        <v>1.4258533333333332</v>
      </c>
      <c r="O96" s="30">
        <f t="shared" si="6"/>
        <v>1.7110239999999999</v>
      </c>
    </row>
    <row r="97" spans="1:15" ht="18.75">
      <c r="A97" s="35">
        <f t="shared" si="4"/>
        <v>87</v>
      </c>
      <c r="B97" s="8" t="s">
        <v>53</v>
      </c>
      <c r="C97" s="23"/>
      <c r="D97" s="24">
        <v>0.21013</v>
      </c>
      <c r="E97" s="25"/>
      <c r="F97" s="23"/>
      <c r="G97" s="23">
        <v>0.37563</v>
      </c>
      <c r="H97" s="23"/>
      <c r="I97" s="25"/>
      <c r="J97" s="25">
        <v>0.19602</v>
      </c>
      <c r="K97" s="23"/>
      <c r="L97" s="27"/>
      <c r="M97" s="23"/>
      <c r="N97" s="25">
        <f t="shared" si="5"/>
        <v>0.78178</v>
      </c>
      <c r="O97" s="30">
        <f t="shared" si="6"/>
        <v>0.938136</v>
      </c>
    </row>
    <row r="98" spans="1:15" ht="18.75">
      <c r="A98" s="35">
        <f t="shared" si="4"/>
        <v>88</v>
      </c>
      <c r="B98" s="8" t="s">
        <v>127</v>
      </c>
      <c r="C98" s="23">
        <v>0.32857</v>
      </c>
      <c r="D98" s="24">
        <v>0.13202566096423016</v>
      </c>
      <c r="E98" s="25"/>
      <c r="F98" s="23"/>
      <c r="G98" s="23">
        <v>0.31342</v>
      </c>
      <c r="H98" s="23">
        <v>0.02008</v>
      </c>
      <c r="I98" s="25">
        <v>0.023703703703703703</v>
      </c>
      <c r="J98" s="25">
        <v>0.07465</v>
      </c>
      <c r="K98" s="23">
        <v>0.09817</v>
      </c>
      <c r="L98" s="27">
        <v>9E-05</v>
      </c>
      <c r="M98" s="23"/>
      <c r="N98" s="25">
        <f t="shared" si="5"/>
        <v>0.9907093646679338</v>
      </c>
      <c r="O98" s="30">
        <f t="shared" si="6"/>
        <v>1.1888512376015206</v>
      </c>
    </row>
    <row r="99" spans="1:15" ht="18.75">
      <c r="A99" s="35">
        <f t="shared" si="4"/>
        <v>89</v>
      </c>
      <c r="B99" s="8" t="s">
        <v>128</v>
      </c>
      <c r="C99" s="23">
        <v>0.3121</v>
      </c>
      <c r="D99" s="24">
        <v>0.16145965093977754</v>
      </c>
      <c r="E99" s="25"/>
      <c r="F99" s="23"/>
      <c r="G99" s="23">
        <v>0.31731</v>
      </c>
      <c r="H99" s="23">
        <v>0.01967</v>
      </c>
      <c r="I99" s="25">
        <v>0.02405007200620361</v>
      </c>
      <c r="J99" s="25">
        <v>0.06213</v>
      </c>
      <c r="K99" s="23">
        <v>0.09728</v>
      </c>
      <c r="L99" s="27">
        <v>0.0001</v>
      </c>
      <c r="M99" s="23"/>
      <c r="N99" s="25">
        <f t="shared" si="5"/>
        <v>0.994099722945981</v>
      </c>
      <c r="O99" s="30">
        <f t="shared" si="6"/>
        <v>1.1929196675351772</v>
      </c>
    </row>
    <row r="100" spans="1:15" ht="18.75">
      <c r="A100" s="35">
        <f t="shared" si="4"/>
        <v>90</v>
      </c>
      <c r="B100" s="8" t="s">
        <v>52</v>
      </c>
      <c r="C100" s="23">
        <v>0.52543</v>
      </c>
      <c r="D100" s="24">
        <v>0.144375</v>
      </c>
      <c r="E100" s="25"/>
      <c r="F100" s="23"/>
      <c r="G100" s="23">
        <v>0.314</v>
      </c>
      <c r="H100" s="23"/>
      <c r="I100" s="25"/>
      <c r="J100" s="25">
        <v>0.17825</v>
      </c>
      <c r="K100" s="23"/>
      <c r="L100" s="27">
        <v>0.00042</v>
      </c>
      <c r="M100" s="23"/>
      <c r="N100" s="25">
        <f t="shared" si="5"/>
        <v>1.1624750000000001</v>
      </c>
      <c r="O100" s="30">
        <f t="shared" si="6"/>
        <v>1.39497</v>
      </c>
    </row>
    <row r="101" spans="1:15" ht="18.75">
      <c r="A101" s="35">
        <f t="shared" si="4"/>
        <v>91</v>
      </c>
      <c r="B101" s="8" t="s">
        <v>54</v>
      </c>
      <c r="C101" s="23">
        <v>0.49445</v>
      </c>
      <c r="D101" s="24">
        <v>0.16105237774030354</v>
      </c>
      <c r="E101" s="25"/>
      <c r="F101" s="23"/>
      <c r="G101" s="23">
        <v>0.31309</v>
      </c>
      <c r="H101" s="23"/>
      <c r="I101" s="25"/>
      <c r="J101" s="25">
        <v>0.20139</v>
      </c>
      <c r="K101" s="23"/>
      <c r="L101" s="27">
        <v>0.00039</v>
      </c>
      <c r="M101" s="23"/>
      <c r="N101" s="25">
        <f t="shared" si="5"/>
        <v>1.1703723777403034</v>
      </c>
      <c r="O101" s="30">
        <f t="shared" si="6"/>
        <v>1.404446853288364</v>
      </c>
    </row>
    <row r="102" spans="1:15" ht="18.75">
      <c r="A102" s="35">
        <f t="shared" si="4"/>
        <v>92</v>
      </c>
      <c r="B102" s="8" t="s">
        <v>105</v>
      </c>
      <c r="C102" s="23">
        <v>0.50837</v>
      </c>
      <c r="D102" s="24">
        <v>0.14431943033102387</v>
      </c>
      <c r="E102" s="25"/>
      <c r="F102" s="23"/>
      <c r="G102" s="23">
        <v>0.32492</v>
      </c>
      <c r="H102" s="23">
        <v>0.01414</v>
      </c>
      <c r="I102" s="25">
        <v>0.021539701733172108</v>
      </c>
      <c r="J102" s="25">
        <v>0.07831</v>
      </c>
      <c r="K102" s="23">
        <v>0.09596</v>
      </c>
      <c r="L102" s="27">
        <v>0.00016</v>
      </c>
      <c r="M102" s="23"/>
      <c r="N102" s="25">
        <f t="shared" si="5"/>
        <v>1.1877191320641962</v>
      </c>
      <c r="O102" s="30">
        <f t="shared" si="6"/>
        <v>1.4252629584770353</v>
      </c>
    </row>
    <row r="103" spans="1:15" ht="18.75">
      <c r="A103" s="35">
        <f t="shared" si="4"/>
        <v>93</v>
      </c>
      <c r="B103" s="8" t="s">
        <v>110</v>
      </c>
      <c r="C103" s="23">
        <v>0.3374</v>
      </c>
      <c r="D103" s="24">
        <v>0.26879467105962374</v>
      </c>
      <c r="E103" s="25"/>
      <c r="F103" s="23"/>
      <c r="G103" s="23">
        <v>0.32702</v>
      </c>
      <c r="H103" s="23">
        <v>0.0091</v>
      </c>
      <c r="I103" s="25"/>
      <c r="J103" s="25">
        <v>0.04115</v>
      </c>
      <c r="K103" s="23">
        <v>0.13385</v>
      </c>
      <c r="L103" s="27">
        <v>9E-05</v>
      </c>
      <c r="M103" s="23"/>
      <c r="N103" s="25">
        <f t="shared" si="5"/>
        <v>1.1174046710596237</v>
      </c>
      <c r="O103" s="30">
        <f t="shared" si="6"/>
        <v>1.3408856052715483</v>
      </c>
    </row>
    <row r="104" spans="1:15" ht="18.75">
      <c r="A104" s="35">
        <f t="shared" si="4"/>
        <v>94</v>
      </c>
      <c r="B104" s="8" t="s">
        <v>129</v>
      </c>
      <c r="C104" s="23"/>
      <c r="D104" s="24">
        <v>0.22340136842105265</v>
      </c>
      <c r="E104" s="25"/>
      <c r="F104" s="23"/>
      <c r="G104" s="23"/>
      <c r="H104" s="23"/>
      <c r="I104" s="25"/>
      <c r="J104" s="25">
        <v>0.26284</v>
      </c>
      <c r="K104" s="23"/>
      <c r="L104" s="27"/>
      <c r="M104" s="23"/>
      <c r="N104" s="25">
        <f t="shared" si="5"/>
        <v>0.4862413684210527</v>
      </c>
      <c r="O104" s="30">
        <f t="shared" si="6"/>
        <v>0.5834896421052632</v>
      </c>
    </row>
    <row r="105" spans="1:15" ht="18.75">
      <c r="A105" s="35">
        <f t="shared" si="4"/>
        <v>95</v>
      </c>
      <c r="B105" s="8" t="s">
        <v>130</v>
      </c>
      <c r="C105" s="23"/>
      <c r="D105" s="24">
        <v>0.34093373493975904</v>
      </c>
      <c r="E105" s="25"/>
      <c r="F105" s="23"/>
      <c r="G105" s="23"/>
      <c r="H105" s="23"/>
      <c r="I105" s="25"/>
      <c r="J105" s="25">
        <v>0.2332</v>
      </c>
      <c r="K105" s="23"/>
      <c r="L105" s="27"/>
      <c r="M105" s="23"/>
      <c r="N105" s="25">
        <f t="shared" si="5"/>
        <v>0.574133734939759</v>
      </c>
      <c r="O105" s="30">
        <f t="shared" si="6"/>
        <v>0.6889604819277109</v>
      </c>
    </row>
    <row r="106" spans="1:15" ht="18.75">
      <c r="A106" s="35">
        <f t="shared" si="4"/>
        <v>96</v>
      </c>
      <c r="B106" s="8" t="s">
        <v>131</v>
      </c>
      <c r="C106" s="23"/>
      <c r="D106" s="24">
        <v>0.07218755102040816</v>
      </c>
      <c r="E106" s="25"/>
      <c r="F106" s="23"/>
      <c r="G106" s="23"/>
      <c r="H106" s="23"/>
      <c r="I106" s="25"/>
      <c r="J106" s="25">
        <v>0.18092</v>
      </c>
      <c r="K106" s="23"/>
      <c r="L106" s="27"/>
      <c r="M106" s="23"/>
      <c r="N106" s="25">
        <f t="shared" si="5"/>
        <v>0.25310755102040816</v>
      </c>
      <c r="O106" s="30">
        <f t="shared" si="6"/>
        <v>0.3037290612244898</v>
      </c>
    </row>
    <row r="107" spans="1:15" ht="18.75">
      <c r="A107" s="35">
        <f t="shared" si="4"/>
        <v>97</v>
      </c>
      <c r="B107" s="8" t="s">
        <v>56</v>
      </c>
      <c r="C107" s="23">
        <v>0.77679</v>
      </c>
      <c r="D107" s="24">
        <v>0.11807738026124819</v>
      </c>
      <c r="E107" s="25"/>
      <c r="F107" s="23"/>
      <c r="G107" s="23">
        <v>0.37123</v>
      </c>
      <c r="H107" s="23">
        <v>0.00055</v>
      </c>
      <c r="I107" s="25">
        <v>0.021297273526824978</v>
      </c>
      <c r="J107" s="25">
        <v>0.08431</v>
      </c>
      <c r="K107" s="23">
        <v>0.08136</v>
      </c>
      <c r="L107" s="27">
        <v>8E-05</v>
      </c>
      <c r="M107" s="23"/>
      <c r="N107" s="25">
        <f t="shared" si="5"/>
        <v>1.453694653788073</v>
      </c>
      <c r="O107" s="30">
        <f t="shared" si="6"/>
        <v>1.7444335845456875</v>
      </c>
    </row>
    <row r="108" spans="1:15" ht="18.75">
      <c r="A108" s="35">
        <f aca="true" t="shared" si="7" ref="A108:A131">A107+1</f>
        <v>98</v>
      </c>
      <c r="B108" s="8" t="s">
        <v>57</v>
      </c>
      <c r="C108" s="23">
        <v>0.61589</v>
      </c>
      <c r="D108" s="24">
        <v>0.13522447350771294</v>
      </c>
      <c r="E108" s="25"/>
      <c r="F108" s="23"/>
      <c r="G108" s="23">
        <v>0.31527</v>
      </c>
      <c r="H108" s="23">
        <v>0.02189</v>
      </c>
      <c r="I108" s="25">
        <v>0.02389447797898502</v>
      </c>
      <c r="J108" s="25">
        <v>0.08108</v>
      </c>
      <c r="K108" s="23">
        <v>0.08142</v>
      </c>
      <c r="L108" s="27">
        <v>0.0002</v>
      </c>
      <c r="M108" s="23"/>
      <c r="N108" s="25">
        <f t="shared" si="5"/>
        <v>1.274868951486698</v>
      </c>
      <c r="O108" s="30">
        <f t="shared" si="6"/>
        <v>1.5298427417840375</v>
      </c>
    </row>
    <row r="109" spans="1:15" ht="18.75">
      <c r="A109" s="35">
        <f t="shared" si="7"/>
        <v>99</v>
      </c>
      <c r="B109" s="8" t="s">
        <v>58</v>
      </c>
      <c r="C109" s="23">
        <v>0.70708</v>
      </c>
      <c r="D109" s="24">
        <v>0.13486266889632106</v>
      </c>
      <c r="E109" s="25"/>
      <c r="F109" s="23"/>
      <c r="G109" s="23">
        <v>0.34482</v>
      </c>
      <c r="H109" s="23"/>
      <c r="I109" s="25">
        <v>0.023830546265328875</v>
      </c>
      <c r="J109" s="25">
        <v>0.07677</v>
      </c>
      <c r="K109" s="23">
        <v>0.07951</v>
      </c>
      <c r="L109" s="27">
        <v>0.00021</v>
      </c>
      <c r="M109" s="23"/>
      <c r="N109" s="25">
        <f t="shared" si="5"/>
        <v>1.3670832151616499</v>
      </c>
      <c r="O109" s="30">
        <f t="shared" si="6"/>
        <v>1.6404998581939798</v>
      </c>
    </row>
    <row r="110" spans="1:15" ht="18.75">
      <c r="A110" s="35">
        <f t="shared" si="7"/>
        <v>100</v>
      </c>
      <c r="B110" s="8" t="s">
        <v>95</v>
      </c>
      <c r="C110" s="23">
        <v>0.51151</v>
      </c>
      <c r="D110" s="24">
        <v>0.13804276405298962</v>
      </c>
      <c r="E110" s="25"/>
      <c r="F110" s="23"/>
      <c r="G110" s="23">
        <v>0.32675</v>
      </c>
      <c r="H110" s="23">
        <v>0.01668</v>
      </c>
      <c r="I110" s="25">
        <v>0.024714166368301704</v>
      </c>
      <c r="J110" s="25">
        <v>0.10204</v>
      </c>
      <c r="K110" s="23">
        <v>0.08929</v>
      </c>
      <c r="L110" s="27">
        <v>0.00015</v>
      </c>
      <c r="M110" s="23"/>
      <c r="N110" s="25">
        <f t="shared" si="5"/>
        <v>1.2091769304212916</v>
      </c>
      <c r="O110" s="30">
        <f t="shared" si="6"/>
        <v>1.45101231650555</v>
      </c>
    </row>
    <row r="111" spans="1:15" ht="18.75">
      <c r="A111" s="35">
        <f t="shared" si="7"/>
        <v>101</v>
      </c>
      <c r="B111" s="8" t="s">
        <v>96</v>
      </c>
      <c r="C111" s="23">
        <v>0.57017</v>
      </c>
      <c r="D111" s="24">
        <v>0.15200312786192322</v>
      </c>
      <c r="E111" s="25"/>
      <c r="F111" s="23"/>
      <c r="G111" s="23">
        <v>0.33224</v>
      </c>
      <c r="H111" s="23">
        <v>0.00423</v>
      </c>
      <c r="I111" s="25">
        <v>0.022745098039215688</v>
      </c>
      <c r="J111" s="25">
        <v>0.07651</v>
      </c>
      <c r="K111" s="23">
        <v>0.07409</v>
      </c>
      <c r="L111" s="27">
        <v>0.00018</v>
      </c>
      <c r="M111" s="23"/>
      <c r="N111" s="25">
        <f t="shared" si="5"/>
        <v>1.2321682259011388</v>
      </c>
      <c r="O111" s="30">
        <f t="shared" si="6"/>
        <v>1.4786018710813666</v>
      </c>
    </row>
    <row r="112" spans="1:15" ht="18.75">
      <c r="A112" s="35">
        <f t="shared" si="7"/>
        <v>102</v>
      </c>
      <c r="B112" s="8" t="s">
        <v>59</v>
      </c>
      <c r="C112" s="23">
        <v>0.86362</v>
      </c>
      <c r="D112" s="24">
        <v>0.09625</v>
      </c>
      <c r="E112" s="25"/>
      <c r="F112" s="23"/>
      <c r="G112" s="23">
        <v>0.31272</v>
      </c>
      <c r="H112" s="23">
        <v>0.0122</v>
      </c>
      <c r="I112" s="25"/>
      <c r="J112" s="25">
        <v>0.18632</v>
      </c>
      <c r="K112" s="23"/>
      <c r="L112" s="27">
        <v>0.00049</v>
      </c>
      <c r="M112" s="23"/>
      <c r="N112" s="25">
        <f t="shared" si="5"/>
        <v>1.4716000000000002</v>
      </c>
      <c r="O112" s="30">
        <f t="shared" si="6"/>
        <v>1.7659200000000002</v>
      </c>
    </row>
    <row r="113" spans="1:15" ht="18.75">
      <c r="A113" s="35">
        <f t="shared" si="7"/>
        <v>103</v>
      </c>
      <c r="B113" s="8" t="s">
        <v>60</v>
      </c>
      <c r="C113" s="23">
        <v>0.47226</v>
      </c>
      <c r="D113" s="24">
        <v>0.13790204678362575</v>
      </c>
      <c r="E113" s="25"/>
      <c r="F113" s="23"/>
      <c r="G113" s="23">
        <v>0.34111</v>
      </c>
      <c r="H113" s="23">
        <v>0.01469</v>
      </c>
      <c r="I113" s="25">
        <v>0.07324561403508771</v>
      </c>
      <c r="J113" s="25">
        <v>0.11777</v>
      </c>
      <c r="K113" s="23">
        <v>0.07147</v>
      </c>
      <c r="L113" s="27">
        <v>0.00023</v>
      </c>
      <c r="M113" s="23"/>
      <c r="N113" s="25">
        <f t="shared" si="5"/>
        <v>1.2286776608187133</v>
      </c>
      <c r="O113" s="30">
        <f t="shared" si="6"/>
        <v>1.474413192982456</v>
      </c>
    </row>
    <row r="114" spans="1:15" ht="18.75">
      <c r="A114" s="35">
        <f t="shared" si="7"/>
        <v>104</v>
      </c>
      <c r="B114" s="8" t="s">
        <v>61</v>
      </c>
      <c r="C114" s="23">
        <v>0.31779</v>
      </c>
      <c r="D114" s="24">
        <v>0.14176276653696498</v>
      </c>
      <c r="E114" s="25"/>
      <c r="F114" s="23"/>
      <c r="G114" s="23">
        <v>0.35597</v>
      </c>
      <c r="H114" s="23">
        <v>0.01525</v>
      </c>
      <c r="I114" s="25">
        <v>0.025992217898832683</v>
      </c>
      <c r="J114" s="25">
        <v>0.08785</v>
      </c>
      <c r="K114" s="23">
        <v>0.08241</v>
      </c>
      <c r="L114" s="27">
        <v>0.00014</v>
      </c>
      <c r="M114" s="23"/>
      <c r="N114" s="25">
        <f t="shared" si="5"/>
        <v>1.0271649844357977</v>
      </c>
      <c r="O114" s="30">
        <f t="shared" si="6"/>
        <v>1.2325979813229573</v>
      </c>
    </row>
    <row r="115" spans="1:15" ht="18.75">
      <c r="A115" s="35">
        <f t="shared" si="7"/>
        <v>105</v>
      </c>
      <c r="B115" s="8" t="s">
        <v>62</v>
      </c>
      <c r="C115" s="23">
        <v>0.33699</v>
      </c>
      <c r="D115" s="24">
        <v>0.14635327243417517</v>
      </c>
      <c r="E115" s="25"/>
      <c r="F115" s="23"/>
      <c r="G115" s="23">
        <v>0.36744</v>
      </c>
      <c r="H115" s="23">
        <v>0.01594</v>
      </c>
      <c r="I115" s="25">
        <v>0.07178936055883933</v>
      </c>
      <c r="J115" s="25">
        <v>0.08393</v>
      </c>
      <c r="K115" s="23">
        <v>0.08536</v>
      </c>
      <c r="L115" s="27">
        <v>0.00022</v>
      </c>
      <c r="M115" s="23"/>
      <c r="N115" s="25">
        <f t="shared" si="5"/>
        <v>1.1080226329930147</v>
      </c>
      <c r="O115" s="30">
        <f t="shared" si="6"/>
        <v>1.3296271595916176</v>
      </c>
    </row>
    <row r="116" spans="1:15" ht="18.75">
      <c r="A116" s="35">
        <f t="shared" si="7"/>
        <v>106</v>
      </c>
      <c r="B116" s="8" t="s">
        <v>63</v>
      </c>
      <c r="C116" s="23">
        <v>0.36313</v>
      </c>
      <c r="D116" s="24">
        <v>0.144520555024939</v>
      </c>
      <c r="E116" s="25">
        <v>0.24325</v>
      </c>
      <c r="F116" s="23">
        <v>0.07638</v>
      </c>
      <c r="G116" s="23">
        <v>0.32674</v>
      </c>
      <c r="H116" s="23">
        <v>0.00854</v>
      </c>
      <c r="I116" s="25">
        <v>0.020418500663732273</v>
      </c>
      <c r="J116" s="25">
        <v>0.04558</v>
      </c>
      <c r="K116" s="23">
        <v>0.1105</v>
      </c>
      <c r="L116" s="27">
        <v>0.00012</v>
      </c>
      <c r="M116" s="23"/>
      <c r="N116" s="25">
        <f t="shared" si="5"/>
        <v>1.3391790556886711</v>
      </c>
      <c r="O116" s="30">
        <f t="shared" si="6"/>
        <v>1.6070148668264053</v>
      </c>
    </row>
    <row r="117" spans="1:15" ht="18.75">
      <c r="A117" s="35">
        <f t="shared" si="7"/>
        <v>107</v>
      </c>
      <c r="B117" s="8" t="s">
        <v>64</v>
      </c>
      <c r="C117" s="23">
        <v>0.4805</v>
      </c>
      <c r="D117" s="24">
        <v>0.13251153677878041</v>
      </c>
      <c r="E117" s="25"/>
      <c r="F117" s="23"/>
      <c r="G117" s="23">
        <v>0.36096</v>
      </c>
      <c r="H117" s="23">
        <v>0.01076</v>
      </c>
      <c r="I117" s="25">
        <v>0.02113020432589553</v>
      </c>
      <c r="J117" s="25">
        <v>0.07391</v>
      </c>
      <c r="K117" s="23">
        <v>0.08484</v>
      </c>
      <c r="L117" s="27">
        <v>0.00015</v>
      </c>
      <c r="M117" s="23"/>
      <c r="N117" s="25">
        <f t="shared" si="5"/>
        <v>1.164761741104676</v>
      </c>
      <c r="O117" s="30">
        <f t="shared" si="6"/>
        <v>1.3977140893256113</v>
      </c>
    </row>
    <row r="118" spans="1:15" ht="18.75">
      <c r="A118" s="35">
        <f t="shared" si="7"/>
        <v>108</v>
      </c>
      <c r="B118" s="8" t="s">
        <v>65</v>
      </c>
      <c r="C118" s="23"/>
      <c r="D118" s="24">
        <v>0.2006914893617021</v>
      </c>
      <c r="E118" s="25"/>
      <c r="F118" s="23"/>
      <c r="G118" s="23"/>
      <c r="H118" s="23"/>
      <c r="I118" s="25"/>
      <c r="J118" s="25">
        <v>0.13284</v>
      </c>
      <c r="K118" s="23"/>
      <c r="L118" s="27"/>
      <c r="M118" s="23"/>
      <c r="N118" s="25">
        <f t="shared" si="5"/>
        <v>0.3335314893617021</v>
      </c>
      <c r="O118" s="30">
        <f t="shared" si="6"/>
        <v>0.4002377872340425</v>
      </c>
    </row>
    <row r="119" spans="1:15" ht="18.75">
      <c r="A119" s="35">
        <f t="shared" si="7"/>
        <v>109</v>
      </c>
      <c r="B119" s="8" t="s">
        <v>132</v>
      </c>
      <c r="C119" s="23"/>
      <c r="D119" s="24">
        <v>0.08421880952380952</v>
      </c>
      <c r="E119" s="25"/>
      <c r="F119" s="23"/>
      <c r="G119" s="23"/>
      <c r="H119" s="23"/>
      <c r="I119" s="25"/>
      <c r="J119" s="25">
        <v>0.19796</v>
      </c>
      <c r="K119" s="23"/>
      <c r="L119" s="27"/>
      <c r="M119" s="23"/>
      <c r="N119" s="25">
        <f t="shared" si="5"/>
        <v>0.2821788095238095</v>
      </c>
      <c r="O119" s="30">
        <f t="shared" si="6"/>
        <v>0.33861457142857143</v>
      </c>
    </row>
    <row r="120" spans="1:15" ht="18.75">
      <c r="A120" s="35">
        <f t="shared" si="7"/>
        <v>110</v>
      </c>
      <c r="B120" s="8" t="s">
        <v>133</v>
      </c>
      <c r="C120" s="23">
        <v>0.64194</v>
      </c>
      <c r="D120" s="24">
        <v>0.20148537974683542</v>
      </c>
      <c r="E120" s="25"/>
      <c r="F120" s="23"/>
      <c r="G120" s="23"/>
      <c r="H120" s="23"/>
      <c r="I120" s="25"/>
      <c r="J120" s="25">
        <v>0.26558</v>
      </c>
      <c r="K120" s="23"/>
      <c r="L120" s="27">
        <v>0.0002</v>
      </c>
      <c r="M120" s="23"/>
      <c r="N120" s="25">
        <f t="shared" si="5"/>
        <v>1.1092053797468353</v>
      </c>
      <c r="O120" s="30">
        <f>N120*1.2+0.0001</f>
        <v>1.3311464556962023</v>
      </c>
    </row>
    <row r="121" spans="1:15" ht="18.75">
      <c r="A121" s="35">
        <f t="shared" si="7"/>
        <v>111</v>
      </c>
      <c r="B121" s="8" t="s">
        <v>134</v>
      </c>
      <c r="C121" s="23">
        <v>0.36915</v>
      </c>
      <c r="D121" s="24">
        <v>0.4139261702127659</v>
      </c>
      <c r="E121" s="25"/>
      <c r="F121" s="23"/>
      <c r="G121" s="23"/>
      <c r="H121" s="23"/>
      <c r="I121" s="25"/>
      <c r="J121" s="25">
        <v>0.28293</v>
      </c>
      <c r="K121" s="23"/>
      <c r="L121" s="27">
        <v>0.00012</v>
      </c>
      <c r="M121" s="23"/>
      <c r="N121" s="25">
        <f t="shared" si="5"/>
        <v>1.0661261702127658</v>
      </c>
      <c r="O121" s="30">
        <f t="shared" si="6"/>
        <v>1.279351404255319</v>
      </c>
    </row>
    <row r="122" spans="1:15" ht="18.75">
      <c r="A122" s="35">
        <f t="shared" si="7"/>
        <v>112</v>
      </c>
      <c r="B122" s="8" t="s">
        <v>71</v>
      </c>
      <c r="C122" s="23">
        <v>0.42041</v>
      </c>
      <c r="D122" s="24">
        <v>0.24931718061674008</v>
      </c>
      <c r="E122" s="25"/>
      <c r="F122" s="23"/>
      <c r="G122" s="23">
        <v>0.31268</v>
      </c>
      <c r="H122" s="23"/>
      <c r="I122" s="25">
        <v>0.04904552129221733</v>
      </c>
      <c r="J122" s="25">
        <v>0.2226</v>
      </c>
      <c r="K122" s="23"/>
      <c r="L122" s="27">
        <v>0.00013</v>
      </c>
      <c r="M122" s="23"/>
      <c r="N122" s="25">
        <f t="shared" si="5"/>
        <v>1.2541827019089573</v>
      </c>
      <c r="O122" s="30">
        <f t="shared" si="6"/>
        <v>1.5050192422907487</v>
      </c>
    </row>
    <row r="123" spans="1:15" ht="18.75">
      <c r="A123" s="35">
        <f t="shared" si="7"/>
        <v>113</v>
      </c>
      <c r="B123" s="8" t="s">
        <v>72</v>
      </c>
      <c r="C123" s="23">
        <v>0.61038</v>
      </c>
      <c r="D123" s="24">
        <v>0.15838149253731346</v>
      </c>
      <c r="E123" s="25"/>
      <c r="F123" s="23"/>
      <c r="G123" s="23"/>
      <c r="H123" s="23"/>
      <c r="I123" s="25">
        <v>0.03323383084577114</v>
      </c>
      <c r="J123" s="25">
        <v>0.14775</v>
      </c>
      <c r="K123" s="23"/>
      <c r="L123" s="27">
        <v>0.00019</v>
      </c>
      <c r="M123" s="23"/>
      <c r="N123" s="25">
        <f t="shared" si="5"/>
        <v>0.9499353233830846</v>
      </c>
      <c r="O123" s="30">
        <f t="shared" si="6"/>
        <v>1.1399223880597016</v>
      </c>
    </row>
    <row r="124" spans="1:15" ht="18.75">
      <c r="A124" s="35">
        <f t="shared" si="7"/>
        <v>114</v>
      </c>
      <c r="B124" s="8" t="s">
        <v>135</v>
      </c>
      <c r="C124" s="23">
        <v>0.95461</v>
      </c>
      <c r="D124" s="24">
        <v>0.2374790106007067</v>
      </c>
      <c r="E124" s="25"/>
      <c r="F124" s="23"/>
      <c r="G124" s="23"/>
      <c r="H124" s="23"/>
      <c r="I124" s="25"/>
      <c r="J124" s="25">
        <v>0.21249</v>
      </c>
      <c r="K124" s="23"/>
      <c r="L124" s="27">
        <v>0.00031</v>
      </c>
      <c r="M124" s="23"/>
      <c r="N124" s="25">
        <f t="shared" si="5"/>
        <v>1.4048890106007068</v>
      </c>
      <c r="O124" s="30">
        <f t="shared" si="6"/>
        <v>1.685866812720848</v>
      </c>
    </row>
    <row r="125" spans="1:15" ht="18.75">
      <c r="A125" s="35">
        <f t="shared" si="7"/>
        <v>115</v>
      </c>
      <c r="B125" s="8" t="s">
        <v>136</v>
      </c>
      <c r="C125" s="23">
        <v>0.16724</v>
      </c>
      <c r="D125" s="24">
        <v>0.14826532934131736</v>
      </c>
      <c r="E125" s="25"/>
      <c r="F125" s="23"/>
      <c r="G125" s="23"/>
      <c r="H125" s="23"/>
      <c r="I125" s="25"/>
      <c r="J125" s="25">
        <v>0.05751</v>
      </c>
      <c r="K125" s="23"/>
      <c r="L125" s="27">
        <v>0.00011</v>
      </c>
      <c r="M125" s="23"/>
      <c r="N125" s="25">
        <f t="shared" si="5"/>
        <v>0.37312532934131737</v>
      </c>
      <c r="O125" s="30">
        <f t="shared" si="6"/>
        <v>0.4477503952095808</v>
      </c>
    </row>
    <row r="126" spans="1:15" ht="18.75">
      <c r="A126" s="35">
        <f t="shared" si="7"/>
        <v>116</v>
      </c>
      <c r="B126" s="8" t="s">
        <v>137</v>
      </c>
      <c r="C126" s="23">
        <v>0.34994</v>
      </c>
      <c r="D126" s="24">
        <v>0.27491093264248706</v>
      </c>
      <c r="E126" s="25"/>
      <c r="F126" s="23"/>
      <c r="G126" s="23"/>
      <c r="H126" s="23"/>
      <c r="I126" s="25"/>
      <c r="J126" s="25">
        <v>0.18909</v>
      </c>
      <c r="K126" s="23"/>
      <c r="L126" s="27">
        <v>0.00011</v>
      </c>
      <c r="M126" s="23"/>
      <c r="N126" s="25">
        <f t="shared" si="5"/>
        <v>0.8140509326424871</v>
      </c>
      <c r="O126" s="30">
        <f t="shared" si="6"/>
        <v>0.9768611191709844</v>
      </c>
    </row>
    <row r="127" spans="1:15" ht="18.75">
      <c r="A127" s="35">
        <f t="shared" si="7"/>
        <v>117</v>
      </c>
      <c r="B127" s="8" t="s">
        <v>67</v>
      </c>
      <c r="C127" s="23">
        <v>0.62935</v>
      </c>
      <c r="D127" s="24">
        <v>0.307581552795031</v>
      </c>
      <c r="E127" s="25"/>
      <c r="F127" s="23"/>
      <c r="G127" s="23"/>
      <c r="H127" s="23"/>
      <c r="I127" s="25"/>
      <c r="J127" s="25">
        <v>0.22575</v>
      </c>
      <c r="K127" s="23"/>
      <c r="L127" s="27">
        <v>0.0002</v>
      </c>
      <c r="M127" s="23"/>
      <c r="N127" s="25">
        <f t="shared" si="5"/>
        <v>1.1628815527950311</v>
      </c>
      <c r="O127" s="30">
        <f t="shared" si="6"/>
        <v>1.3954578633540373</v>
      </c>
    </row>
    <row r="128" spans="1:15" ht="18.75">
      <c r="A128" s="35">
        <f t="shared" si="7"/>
        <v>118</v>
      </c>
      <c r="B128" s="8" t="s">
        <v>66</v>
      </c>
      <c r="C128" s="23">
        <v>0.29399</v>
      </c>
      <c r="D128" s="24">
        <v>0.2841508033240997</v>
      </c>
      <c r="E128" s="25"/>
      <c r="F128" s="23"/>
      <c r="G128" s="23">
        <v>0.31701</v>
      </c>
      <c r="H128" s="23"/>
      <c r="I128" s="25">
        <v>0.10177285318559558</v>
      </c>
      <c r="J128" s="25">
        <v>0.17737</v>
      </c>
      <c r="K128" s="23">
        <v>0.22219</v>
      </c>
      <c r="L128" s="27">
        <v>9E-05</v>
      </c>
      <c r="M128" s="23"/>
      <c r="N128" s="25">
        <f t="shared" si="5"/>
        <v>1.3965736565096953</v>
      </c>
      <c r="O128" s="30">
        <f t="shared" si="6"/>
        <v>1.6758883878116344</v>
      </c>
    </row>
    <row r="129" spans="1:15" ht="18.75">
      <c r="A129" s="35">
        <f t="shared" si="7"/>
        <v>119</v>
      </c>
      <c r="B129" s="8" t="s">
        <v>68</v>
      </c>
      <c r="C129" s="23"/>
      <c r="D129" s="24">
        <v>0.1537908695652174</v>
      </c>
      <c r="E129" s="25"/>
      <c r="F129" s="23"/>
      <c r="G129" s="23"/>
      <c r="H129" s="23"/>
      <c r="I129" s="25"/>
      <c r="J129" s="25">
        <v>0.08675</v>
      </c>
      <c r="K129" s="23"/>
      <c r="L129" s="27"/>
      <c r="M129" s="23"/>
      <c r="N129" s="25">
        <f t="shared" si="5"/>
        <v>0.2405408695652174</v>
      </c>
      <c r="O129" s="30">
        <f t="shared" si="6"/>
        <v>0.28864904347826087</v>
      </c>
    </row>
    <row r="130" spans="1:15" ht="18.75">
      <c r="A130" s="35">
        <f t="shared" si="7"/>
        <v>120</v>
      </c>
      <c r="B130" s="8" t="s">
        <v>69</v>
      </c>
      <c r="C130" s="23">
        <v>0.32252</v>
      </c>
      <c r="D130" s="24">
        <v>0.1241118596491228</v>
      </c>
      <c r="E130" s="25"/>
      <c r="F130" s="23"/>
      <c r="G130" s="23"/>
      <c r="H130" s="23"/>
      <c r="I130" s="25"/>
      <c r="J130" s="25">
        <v>0.23454</v>
      </c>
      <c r="K130" s="23"/>
      <c r="L130" s="27">
        <v>0.0001</v>
      </c>
      <c r="M130" s="23"/>
      <c r="N130" s="25">
        <f t="shared" si="5"/>
        <v>0.6812718596491227</v>
      </c>
      <c r="O130" s="30">
        <f t="shared" si="6"/>
        <v>0.8175262315789472</v>
      </c>
    </row>
    <row r="131" spans="1:15" ht="18.75">
      <c r="A131" s="35">
        <f t="shared" si="7"/>
        <v>121</v>
      </c>
      <c r="B131" s="8" t="s">
        <v>73</v>
      </c>
      <c r="C131" s="23"/>
      <c r="D131" s="24">
        <v>0.27562506493506495</v>
      </c>
      <c r="E131" s="25"/>
      <c r="F131" s="23"/>
      <c r="G131" s="23"/>
      <c r="H131" s="23"/>
      <c r="I131" s="25"/>
      <c r="J131" s="25">
        <v>0.13624</v>
      </c>
      <c r="K131" s="23"/>
      <c r="L131" s="27"/>
      <c r="M131" s="23"/>
      <c r="N131" s="25">
        <f t="shared" si="5"/>
        <v>0.4118650649350649</v>
      </c>
      <c r="O131" s="30">
        <f t="shared" si="6"/>
        <v>0.49423807792207786</v>
      </c>
    </row>
    <row r="132" spans="3:13" ht="18">
      <c r="C132" s="1"/>
      <c r="D132" s="1"/>
      <c r="E132" s="1"/>
      <c r="F132" s="1"/>
      <c r="G132" s="1"/>
      <c r="H132" s="1"/>
      <c r="J132" s="1"/>
      <c r="L132" s="13"/>
      <c r="M132" s="13"/>
    </row>
    <row r="133" spans="1:20" ht="18.75">
      <c r="A133" s="38" t="s">
        <v>140</v>
      </c>
      <c r="B133" s="38"/>
      <c r="C133" s="38"/>
      <c r="D133" s="38"/>
      <c r="E133" s="38"/>
      <c r="F133" s="14"/>
      <c r="G133" s="15"/>
      <c r="H133" s="14"/>
      <c r="I133" s="14"/>
      <c r="J133" s="15"/>
      <c r="K133" s="14"/>
      <c r="L133" s="14"/>
      <c r="M133" s="14"/>
      <c r="N133" s="14"/>
      <c r="O133" s="14"/>
      <c r="P133" s="14"/>
      <c r="Q133" s="14"/>
      <c r="R133" s="15"/>
      <c r="S133" s="6"/>
      <c r="T133" s="6"/>
    </row>
    <row r="134" spans="1:20" ht="18.75">
      <c r="A134" s="38" t="s">
        <v>113</v>
      </c>
      <c r="B134" s="38"/>
      <c r="C134" s="38"/>
      <c r="D134" s="38"/>
      <c r="E134" s="38"/>
      <c r="F134" s="14"/>
      <c r="G134" s="15"/>
      <c r="H134" s="14"/>
      <c r="I134" s="14"/>
      <c r="J134" s="15"/>
      <c r="K134" s="14"/>
      <c r="L134" s="15" t="s">
        <v>141</v>
      </c>
      <c r="M134" s="15"/>
      <c r="N134" s="6"/>
      <c r="O134" s="14"/>
      <c r="P134" s="14"/>
      <c r="T134" s="6"/>
    </row>
    <row r="135" spans="3:13" ht="18">
      <c r="C135" s="1"/>
      <c r="D135" s="1"/>
      <c r="E135" s="1"/>
      <c r="F135" s="1"/>
      <c r="G135" s="1"/>
      <c r="H135" s="1"/>
      <c r="J135" s="1"/>
      <c r="L135" s="13"/>
      <c r="M135" s="13"/>
    </row>
    <row r="136" spans="3:13" ht="18">
      <c r="C136" s="1"/>
      <c r="D136" s="1"/>
      <c r="E136" s="1"/>
      <c r="F136" s="1"/>
      <c r="G136" s="1"/>
      <c r="H136" s="1"/>
      <c r="J136" s="1"/>
      <c r="L136" s="13"/>
      <c r="M136" s="13"/>
    </row>
    <row r="137" spans="3:13" ht="18">
      <c r="C137" s="1"/>
      <c r="D137" s="1"/>
      <c r="E137" s="1"/>
      <c r="F137" s="1"/>
      <c r="G137" s="1"/>
      <c r="H137" s="1"/>
      <c r="J137" s="1"/>
      <c r="L137" s="13"/>
      <c r="M137" s="13"/>
    </row>
    <row r="138" spans="3:13" ht="18">
      <c r="C138" s="1"/>
      <c r="D138" s="1"/>
      <c r="E138" s="1"/>
      <c r="F138" s="1"/>
      <c r="G138" s="1"/>
      <c r="H138" s="1"/>
      <c r="J138" s="1"/>
      <c r="L138" s="13"/>
      <c r="M138" s="13"/>
    </row>
    <row r="139" spans="3:13" ht="18">
      <c r="C139" s="1"/>
      <c r="D139" s="1"/>
      <c r="E139" s="1"/>
      <c r="F139" s="1"/>
      <c r="G139" s="1"/>
      <c r="H139" s="1"/>
      <c r="J139" s="1"/>
      <c r="L139" s="13"/>
      <c r="M139" s="13"/>
    </row>
    <row r="140" spans="3:13" ht="18">
      <c r="C140" s="1"/>
      <c r="D140" s="1"/>
      <c r="E140" s="1"/>
      <c r="F140" s="1"/>
      <c r="G140" s="1"/>
      <c r="H140" s="1"/>
      <c r="J140" s="1"/>
      <c r="L140" s="13"/>
      <c r="M140" s="13"/>
    </row>
    <row r="141" spans="3:13" ht="18">
      <c r="C141" s="1"/>
      <c r="D141" s="1"/>
      <c r="E141" s="1"/>
      <c r="F141" s="1"/>
      <c r="G141" s="1"/>
      <c r="H141" s="1"/>
      <c r="J141" s="1"/>
      <c r="L141" s="13"/>
      <c r="M141" s="13"/>
    </row>
    <row r="142" spans="3:13" ht="18">
      <c r="C142" s="1"/>
      <c r="D142" s="1"/>
      <c r="E142" s="1"/>
      <c r="F142" s="1"/>
      <c r="G142" s="1"/>
      <c r="H142" s="1"/>
      <c r="J142" s="1"/>
      <c r="L142" s="13"/>
      <c r="M142" s="13"/>
    </row>
    <row r="143" spans="3:13" ht="18">
      <c r="C143" s="1"/>
      <c r="D143" s="1"/>
      <c r="E143" s="1"/>
      <c r="F143" s="1"/>
      <c r="G143" s="1"/>
      <c r="H143" s="1"/>
      <c r="J143" s="1"/>
      <c r="L143" s="13"/>
      <c r="M143" s="13"/>
    </row>
    <row r="144" spans="3:13" ht="18">
      <c r="C144" s="1"/>
      <c r="D144" s="1"/>
      <c r="E144" s="1"/>
      <c r="F144" s="1"/>
      <c r="G144" s="1"/>
      <c r="H144" s="1"/>
      <c r="J144" s="1"/>
      <c r="L144" s="13"/>
      <c r="M144" s="13"/>
    </row>
    <row r="145" spans="3:13" ht="18">
      <c r="C145" s="1"/>
      <c r="D145" s="1"/>
      <c r="E145" s="1"/>
      <c r="F145" s="1"/>
      <c r="G145" s="1"/>
      <c r="H145" s="1"/>
      <c r="J145" s="1"/>
      <c r="L145" s="13"/>
      <c r="M145" s="13"/>
    </row>
    <row r="146" spans="3:13" ht="18">
      <c r="C146" s="1"/>
      <c r="D146" s="1"/>
      <c r="E146" s="1"/>
      <c r="F146" s="1"/>
      <c r="G146" s="1"/>
      <c r="H146" s="1"/>
      <c r="J146" s="1"/>
      <c r="L146" s="13"/>
      <c r="M146" s="13"/>
    </row>
    <row r="147" spans="3:13" ht="18">
      <c r="C147" s="1"/>
      <c r="D147" s="1"/>
      <c r="E147" s="1"/>
      <c r="F147" s="1"/>
      <c r="G147" s="1"/>
      <c r="H147" s="1"/>
      <c r="J147" s="1"/>
      <c r="L147" s="13"/>
      <c r="M147" s="13"/>
    </row>
    <row r="148" spans="3:13" ht="18">
      <c r="C148" s="1"/>
      <c r="D148" s="1"/>
      <c r="E148" s="1"/>
      <c r="F148" s="1"/>
      <c r="G148" s="1"/>
      <c r="H148" s="1"/>
      <c r="J148" s="1"/>
      <c r="L148" s="13"/>
      <c r="M148" s="13"/>
    </row>
    <row r="149" spans="3:13" ht="18">
      <c r="C149" s="1"/>
      <c r="D149" s="1"/>
      <c r="E149" s="1"/>
      <c r="F149" s="1"/>
      <c r="G149" s="1"/>
      <c r="H149" s="1"/>
      <c r="J149" s="1"/>
      <c r="L149" s="13"/>
      <c r="M149" s="13"/>
    </row>
    <row r="150" spans="3:13" ht="18">
      <c r="C150" s="1"/>
      <c r="D150" s="1"/>
      <c r="E150" s="1"/>
      <c r="F150" s="1"/>
      <c r="G150" s="1"/>
      <c r="H150" s="1"/>
      <c r="J150" s="1"/>
      <c r="L150" s="13"/>
      <c r="M150" s="13"/>
    </row>
    <row r="151" spans="3:13" ht="18">
      <c r="C151" s="1"/>
      <c r="D151" s="1"/>
      <c r="E151" s="1"/>
      <c r="F151" s="1"/>
      <c r="G151" s="1"/>
      <c r="H151" s="1"/>
      <c r="J151" s="1"/>
      <c r="L151" s="13"/>
      <c r="M151" s="13"/>
    </row>
    <row r="152" spans="3:13" ht="18">
      <c r="C152" s="1"/>
      <c r="D152" s="1"/>
      <c r="E152" s="1"/>
      <c r="F152" s="1"/>
      <c r="G152" s="1"/>
      <c r="H152" s="1"/>
      <c r="J152" s="1"/>
      <c r="L152" s="13"/>
      <c r="M152" s="13"/>
    </row>
    <row r="153" spans="3:13" ht="18">
      <c r="C153" s="1"/>
      <c r="D153" s="1"/>
      <c r="E153" s="1"/>
      <c r="F153" s="1"/>
      <c r="G153" s="1"/>
      <c r="H153" s="1"/>
      <c r="J153" s="1"/>
      <c r="L153" s="13"/>
      <c r="M153" s="13"/>
    </row>
    <row r="154" spans="3:13" ht="18">
      <c r="C154" s="1"/>
      <c r="D154" s="1"/>
      <c r="E154" s="1"/>
      <c r="F154" s="1"/>
      <c r="G154" s="1"/>
      <c r="H154" s="1"/>
      <c r="J154" s="1"/>
      <c r="L154" s="13"/>
      <c r="M154" s="13"/>
    </row>
    <row r="155" spans="3:13" ht="18">
      <c r="C155" s="1"/>
      <c r="D155" s="1"/>
      <c r="E155" s="1"/>
      <c r="F155" s="1"/>
      <c r="G155" s="1"/>
      <c r="H155" s="1"/>
      <c r="J155" s="1"/>
      <c r="L155" s="13"/>
      <c r="M155" s="13"/>
    </row>
    <row r="156" spans="3:13" ht="18">
      <c r="C156" s="1"/>
      <c r="D156" s="1"/>
      <c r="E156" s="1"/>
      <c r="F156" s="1"/>
      <c r="G156" s="1"/>
      <c r="H156" s="1"/>
      <c r="J156" s="1"/>
      <c r="L156" s="13"/>
      <c r="M156" s="13"/>
    </row>
    <row r="157" spans="3:13" ht="18">
      <c r="C157" s="1"/>
      <c r="D157" s="1"/>
      <c r="E157" s="1"/>
      <c r="F157" s="1"/>
      <c r="G157" s="1"/>
      <c r="H157" s="1"/>
      <c r="J157" s="1"/>
      <c r="L157" s="13"/>
      <c r="M157" s="13"/>
    </row>
    <row r="158" spans="3:13" ht="18">
      <c r="C158" s="1"/>
      <c r="D158" s="1"/>
      <c r="E158" s="1"/>
      <c r="F158" s="1"/>
      <c r="G158" s="1"/>
      <c r="H158" s="1"/>
      <c r="J158" s="1"/>
      <c r="L158" s="13"/>
      <c r="M158" s="13"/>
    </row>
    <row r="159" spans="3:13" ht="18">
      <c r="C159" s="1"/>
      <c r="D159" s="1"/>
      <c r="E159" s="1"/>
      <c r="F159" s="1"/>
      <c r="G159" s="1"/>
      <c r="H159" s="1"/>
      <c r="J159" s="1"/>
      <c r="L159" s="13"/>
      <c r="M159" s="13"/>
    </row>
    <row r="160" spans="3:13" ht="18">
      <c r="C160" s="1"/>
      <c r="D160" s="1"/>
      <c r="E160" s="1"/>
      <c r="F160" s="1"/>
      <c r="G160" s="1"/>
      <c r="H160" s="1"/>
      <c r="J160" s="1"/>
      <c r="L160" s="13"/>
      <c r="M160" s="13"/>
    </row>
    <row r="161" spans="3:13" ht="18">
      <c r="C161" s="1"/>
      <c r="D161" s="1"/>
      <c r="E161" s="1"/>
      <c r="F161" s="1"/>
      <c r="G161" s="1"/>
      <c r="H161" s="1"/>
      <c r="J161" s="1"/>
      <c r="L161" s="13"/>
      <c r="M161" s="13"/>
    </row>
    <row r="162" spans="3:13" ht="18">
      <c r="C162" s="1"/>
      <c r="D162" s="1"/>
      <c r="E162" s="1"/>
      <c r="F162" s="1"/>
      <c r="G162" s="1"/>
      <c r="H162" s="1"/>
      <c r="J162" s="1"/>
      <c r="L162" s="13"/>
      <c r="M162" s="13"/>
    </row>
    <row r="163" spans="3:13" ht="18">
      <c r="C163" s="1"/>
      <c r="D163" s="1"/>
      <c r="E163" s="1"/>
      <c r="F163" s="1"/>
      <c r="G163" s="1"/>
      <c r="H163" s="1"/>
      <c r="J163" s="1"/>
      <c r="L163" s="13"/>
      <c r="M163" s="13"/>
    </row>
    <row r="164" spans="3:13" ht="18">
      <c r="C164" s="1"/>
      <c r="D164" s="1"/>
      <c r="E164" s="1"/>
      <c r="F164" s="1"/>
      <c r="G164" s="1"/>
      <c r="H164" s="1"/>
      <c r="J164" s="1"/>
      <c r="L164" s="13"/>
      <c r="M164" s="13"/>
    </row>
    <row r="165" spans="3:13" ht="18">
      <c r="C165" s="1"/>
      <c r="D165" s="1"/>
      <c r="E165" s="1"/>
      <c r="F165" s="1"/>
      <c r="G165" s="1"/>
      <c r="H165" s="1"/>
      <c r="J165" s="1"/>
      <c r="L165" s="13"/>
      <c r="M165" s="13"/>
    </row>
    <row r="166" spans="3:13" ht="18">
      <c r="C166" s="1"/>
      <c r="D166" s="1"/>
      <c r="E166" s="1"/>
      <c r="F166" s="1"/>
      <c r="G166" s="1"/>
      <c r="H166" s="1"/>
      <c r="J166" s="1"/>
      <c r="L166" s="13"/>
      <c r="M166" s="13"/>
    </row>
    <row r="167" spans="3:13" ht="18">
      <c r="C167" s="1"/>
      <c r="D167" s="1"/>
      <c r="E167" s="1"/>
      <c r="F167" s="1"/>
      <c r="G167" s="1"/>
      <c r="H167" s="1"/>
      <c r="J167" s="1"/>
      <c r="L167" s="13"/>
      <c r="M167" s="13"/>
    </row>
    <row r="168" spans="3:13" ht="18">
      <c r="C168" s="1"/>
      <c r="D168" s="1"/>
      <c r="E168" s="1"/>
      <c r="F168" s="1"/>
      <c r="G168" s="1"/>
      <c r="H168" s="1"/>
      <c r="J168" s="1"/>
      <c r="L168" s="13"/>
      <c r="M168" s="13"/>
    </row>
    <row r="169" spans="3:13" ht="18">
      <c r="C169" s="1"/>
      <c r="D169" s="1"/>
      <c r="E169" s="1"/>
      <c r="F169" s="1"/>
      <c r="G169" s="1"/>
      <c r="H169" s="1"/>
      <c r="J169" s="1"/>
      <c r="L169" s="13"/>
      <c r="M169" s="13"/>
    </row>
    <row r="170" spans="3:13" ht="18">
      <c r="C170" s="1"/>
      <c r="D170" s="1"/>
      <c r="E170" s="1"/>
      <c r="F170" s="1"/>
      <c r="G170" s="1"/>
      <c r="H170" s="1"/>
      <c r="J170" s="1"/>
      <c r="L170" s="13"/>
      <c r="M170" s="13"/>
    </row>
    <row r="171" spans="3:13" ht="18">
      <c r="C171" s="1"/>
      <c r="D171" s="1"/>
      <c r="E171" s="1"/>
      <c r="F171" s="1"/>
      <c r="G171" s="1"/>
      <c r="H171" s="1"/>
      <c r="J171" s="1"/>
      <c r="L171" s="13"/>
      <c r="M171" s="13"/>
    </row>
    <row r="172" spans="3:13" ht="18">
      <c r="C172" s="1"/>
      <c r="D172" s="1"/>
      <c r="E172" s="1"/>
      <c r="F172" s="1"/>
      <c r="G172" s="1"/>
      <c r="H172" s="1"/>
      <c r="J172" s="1"/>
      <c r="L172" s="13"/>
      <c r="M172" s="13"/>
    </row>
    <row r="173" spans="3:13" ht="18">
      <c r="C173" s="1"/>
      <c r="D173" s="1"/>
      <c r="E173" s="1"/>
      <c r="F173" s="1"/>
      <c r="G173" s="1"/>
      <c r="H173" s="1"/>
      <c r="J173" s="1"/>
      <c r="L173" s="13"/>
      <c r="M173" s="13"/>
    </row>
    <row r="174" spans="3:13" ht="18">
      <c r="C174" s="1"/>
      <c r="D174" s="1"/>
      <c r="E174" s="1"/>
      <c r="F174" s="1"/>
      <c r="G174" s="1"/>
      <c r="H174" s="1"/>
      <c r="J174" s="1"/>
      <c r="L174" s="13"/>
      <c r="M174" s="13"/>
    </row>
    <row r="175" spans="3:13" ht="18">
      <c r="C175" s="1"/>
      <c r="D175" s="1"/>
      <c r="E175" s="1"/>
      <c r="F175" s="1"/>
      <c r="G175" s="1"/>
      <c r="H175" s="1"/>
      <c r="J175" s="1"/>
      <c r="L175" s="13"/>
      <c r="M175" s="13"/>
    </row>
    <row r="176" spans="3:13" ht="18">
      <c r="C176" s="1"/>
      <c r="D176" s="1"/>
      <c r="E176" s="1"/>
      <c r="F176" s="1"/>
      <c r="G176" s="1"/>
      <c r="H176" s="1"/>
      <c r="J176" s="1"/>
      <c r="L176" s="13"/>
      <c r="M176" s="13"/>
    </row>
    <row r="177" spans="3:13" ht="18">
      <c r="C177" s="1"/>
      <c r="D177" s="1"/>
      <c r="E177" s="1"/>
      <c r="F177" s="1"/>
      <c r="G177" s="1"/>
      <c r="H177" s="1"/>
      <c r="J177" s="1"/>
      <c r="L177" s="13"/>
      <c r="M177" s="13"/>
    </row>
    <row r="178" spans="3:13" ht="18">
      <c r="C178" s="1"/>
      <c r="D178" s="1"/>
      <c r="E178" s="1"/>
      <c r="F178" s="1"/>
      <c r="G178" s="1"/>
      <c r="H178" s="1"/>
      <c r="J178" s="1"/>
      <c r="L178" s="13"/>
      <c r="M178" s="13"/>
    </row>
    <row r="179" spans="3:13" ht="18">
      <c r="C179" s="1"/>
      <c r="D179" s="1"/>
      <c r="E179" s="1"/>
      <c r="F179" s="1"/>
      <c r="G179" s="1"/>
      <c r="H179" s="1"/>
      <c r="J179" s="1"/>
      <c r="L179" s="13"/>
      <c r="M179" s="13"/>
    </row>
    <row r="180" spans="3:13" ht="18">
      <c r="C180" s="1"/>
      <c r="D180" s="1"/>
      <c r="E180" s="1"/>
      <c r="F180" s="1"/>
      <c r="G180" s="1"/>
      <c r="H180" s="1"/>
      <c r="J180" s="1"/>
      <c r="L180" s="13"/>
      <c r="M180" s="13"/>
    </row>
    <row r="181" spans="3:13" ht="18">
      <c r="C181" s="1"/>
      <c r="D181" s="1"/>
      <c r="E181" s="1"/>
      <c r="F181" s="1"/>
      <c r="G181" s="1"/>
      <c r="H181" s="1"/>
      <c r="J181" s="1"/>
      <c r="L181" s="13"/>
      <c r="M181" s="13"/>
    </row>
    <row r="182" spans="3:13" ht="18">
      <c r="C182" s="1"/>
      <c r="D182" s="1"/>
      <c r="E182" s="1"/>
      <c r="F182" s="1"/>
      <c r="G182" s="1"/>
      <c r="H182" s="1"/>
      <c r="J182" s="1"/>
      <c r="L182" s="13"/>
      <c r="M182" s="13"/>
    </row>
    <row r="183" spans="3:13" ht="18">
      <c r="C183" s="1"/>
      <c r="D183" s="1"/>
      <c r="E183" s="1"/>
      <c r="F183" s="1"/>
      <c r="G183" s="1"/>
      <c r="H183" s="1"/>
      <c r="J183" s="1"/>
      <c r="L183" s="13"/>
      <c r="M183" s="13"/>
    </row>
    <row r="184" spans="3:13" ht="18">
      <c r="C184" s="1"/>
      <c r="D184" s="1"/>
      <c r="E184" s="1"/>
      <c r="F184" s="1"/>
      <c r="G184" s="1"/>
      <c r="H184" s="1"/>
      <c r="J184" s="1"/>
      <c r="L184" s="13"/>
      <c r="M184" s="13"/>
    </row>
    <row r="185" spans="3:13" ht="18">
      <c r="C185" s="1"/>
      <c r="D185" s="1"/>
      <c r="E185" s="1"/>
      <c r="F185" s="1"/>
      <c r="G185" s="1"/>
      <c r="H185" s="1"/>
      <c r="J185" s="1"/>
      <c r="L185" s="13"/>
      <c r="M185" s="13"/>
    </row>
    <row r="186" spans="3:13" ht="18">
      <c r="C186" s="1"/>
      <c r="D186" s="1"/>
      <c r="E186" s="1"/>
      <c r="F186" s="1"/>
      <c r="G186" s="1"/>
      <c r="H186" s="1"/>
      <c r="J186" s="1"/>
      <c r="L186" s="13"/>
      <c r="M186" s="13"/>
    </row>
    <row r="187" spans="3:13" ht="18">
      <c r="C187" s="1"/>
      <c r="D187" s="1"/>
      <c r="E187" s="1"/>
      <c r="F187" s="1"/>
      <c r="G187" s="1"/>
      <c r="H187" s="1"/>
      <c r="J187" s="1"/>
      <c r="L187" s="13"/>
      <c r="M187" s="13"/>
    </row>
    <row r="188" spans="3:13" ht="18">
      <c r="C188" s="1"/>
      <c r="D188" s="1"/>
      <c r="E188" s="1"/>
      <c r="F188" s="1"/>
      <c r="G188" s="1"/>
      <c r="H188" s="1"/>
      <c r="J188" s="1"/>
      <c r="L188" s="13"/>
      <c r="M188" s="13"/>
    </row>
    <row r="189" spans="3:13" ht="18">
      <c r="C189" s="1"/>
      <c r="D189" s="1"/>
      <c r="E189" s="1"/>
      <c r="F189" s="1"/>
      <c r="G189" s="1"/>
      <c r="H189" s="1"/>
      <c r="J189" s="1"/>
      <c r="L189" s="13"/>
      <c r="M189" s="13"/>
    </row>
    <row r="190" spans="3:13" ht="18">
      <c r="C190" s="1"/>
      <c r="D190" s="1"/>
      <c r="E190" s="1"/>
      <c r="F190" s="1"/>
      <c r="G190" s="1"/>
      <c r="H190" s="1"/>
      <c r="J190" s="1"/>
      <c r="L190" s="13"/>
      <c r="M190" s="13"/>
    </row>
    <row r="191" spans="3:13" ht="18">
      <c r="C191" s="1"/>
      <c r="D191" s="1"/>
      <c r="E191" s="1"/>
      <c r="F191" s="1"/>
      <c r="G191" s="1"/>
      <c r="H191" s="1"/>
      <c r="J191" s="1"/>
      <c r="L191" s="13"/>
      <c r="M191" s="13"/>
    </row>
    <row r="192" spans="3:13" ht="18">
      <c r="C192" s="1"/>
      <c r="D192" s="1"/>
      <c r="E192" s="1"/>
      <c r="F192" s="1"/>
      <c r="G192" s="1"/>
      <c r="H192" s="1"/>
      <c r="J192" s="1"/>
      <c r="L192" s="13"/>
      <c r="M192" s="13"/>
    </row>
    <row r="193" spans="3:13" ht="18">
      <c r="C193" s="1"/>
      <c r="D193" s="1"/>
      <c r="E193" s="1"/>
      <c r="F193" s="1"/>
      <c r="G193" s="1"/>
      <c r="H193" s="1"/>
      <c r="J193" s="1"/>
      <c r="L193" s="13"/>
      <c r="M193" s="13"/>
    </row>
    <row r="194" spans="3:13" ht="18">
      <c r="C194" s="1"/>
      <c r="D194" s="1"/>
      <c r="E194" s="1"/>
      <c r="F194" s="1"/>
      <c r="G194" s="1"/>
      <c r="H194" s="1"/>
      <c r="J194" s="1"/>
      <c r="L194" s="13"/>
      <c r="M194" s="13"/>
    </row>
    <row r="195" spans="3:13" ht="18">
      <c r="C195" s="1"/>
      <c r="D195" s="1"/>
      <c r="E195" s="1"/>
      <c r="F195" s="1"/>
      <c r="G195" s="1"/>
      <c r="H195" s="1"/>
      <c r="J195" s="1"/>
      <c r="L195" s="13"/>
      <c r="M195" s="13"/>
    </row>
    <row r="196" spans="3:13" ht="18">
      <c r="C196" s="1"/>
      <c r="D196" s="1"/>
      <c r="E196" s="1"/>
      <c r="F196" s="1"/>
      <c r="G196" s="1"/>
      <c r="H196" s="1"/>
      <c r="J196" s="1"/>
      <c r="L196" s="13"/>
      <c r="M196" s="13"/>
    </row>
    <row r="197" spans="3:13" ht="18">
      <c r="C197" s="1"/>
      <c r="D197" s="1"/>
      <c r="E197" s="1"/>
      <c r="F197" s="1"/>
      <c r="G197" s="1"/>
      <c r="H197" s="1"/>
      <c r="J197" s="1"/>
      <c r="L197" s="13"/>
      <c r="M197" s="13"/>
    </row>
    <row r="198" spans="3:13" ht="18">
      <c r="C198" s="1"/>
      <c r="D198" s="1"/>
      <c r="E198" s="1"/>
      <c r="F198" s="1"/>
      <c r="G198" s="1"/>
      <c r="H198" s="1"/>
      <c r="J198" s="1"/>
      <c r="L198" s="13"/>
      <c r="M198" s="13"/>
    </row>
    <row r="199" spans="3:13" ht="18">
      <c r="C199" s="1"/>
      <c r="D199" s="1"/>
      <c r="E199" s="1"/>
      <c r="F199" s="1"/>
      <c r="G199" s="1"/>
      <c r="H199" s="1"/>
      <c r="J199" s="1"/>
      <c r="L199" s="13"/>
      <c r="M199" s="13"/>
    </row>
    <row r="200" spans="3:13" ht="18">
      <c r="C200" s="1"/>
      <c r="D200" s="1"/>
      <c r="E200" s="1"/>
      <c r="F200" s="1"/>
      <c r="G200" s="1"/>
      <c r="H200" s="1"/>
      <c r="J200" s="1"/>
      <c r="L200" s="13"/>
      <c r="M200" s="13"/>
    </row>
    <row r="201" spans="3:13" ht="18">
      <c r="C201" s="1"/>
      <c r="D201" s="1"/>
      <c r="E201" s="1"/>
      <c r="F201" s="1"/>
      <c r="G201" s="1"/>
      <c r="H201" s="1"/>
      <c r="J201" s="1"/>
      <c r="L201" s="13"/>
      <c r="M201" s="13"/>
    </row>
    <row r="202" spans="3:13" ht="18">
      <c r="C202" s="1"/>
      <c r="D202" s="1"/>
      <c r="E202" s="1"/>
      <c r="F202" s="1"/>
      <c r="G202" s="1"/>
      <c r="H202" s="1"/>
      <c r="J202" s="1"/>
      <c r="L202" s="13"/>
      <c r="M202" s="13"/>
    </row>
    <row r="203" spans="3:13" ht="18">
      <c r="C203" s="1"/>
      <c r="D203" s="1"/>
      <c r="E203" s="1"/>
      <c r="F203" s="1"/>
      <c r="G203" s="1"/>
      <c r="H203" s="1"/>
      <c r="J203" s="1"/>
      <c r="L203" s="13"/>
      <c r="M203" s="13"/>
    </row>
    <row r="204" spans="3:13" ht="18">
      <c r="C204" s="1"/>
      <c r="D204" s="1"/>
      <c r="E204" s="1"/>
      <c r="F204" s="1"/>
      <c r="G204" s="1"/>
      <c r="H204" s="1"/>
      <c r="J204" s="1"/>
      <c r="L204" s="13"/>
      <c r="M204" s="13"/>
    </row>
    <row r="205" spans="3:13" ht="18">
      <c r="C205" s="1"/>
      <c r="D205" s="1"/>
      <c r="E205" s="1"/>
      <c r="F205" s="1"/>
      <c r="G205" s="1"/>
      <c r="H205" s="1"/>
      <c r="J205" s="1"/>
      <c r="L205" s="13"/>
      <c r="M205" s="13"/>
    </row>
    <row r="206" spans="3:13" ht="18">
      <c r="C206" s="1"/>
      <c r="D206" s="1"/>
      <c r="E206" s="1"/>
      <c r="F206" s="1"/>
      <c r="G206" s="1"/>
      <c r="H206" s="1"/>
      <c r="J206" s="1"/>
      <c r="L206" s="13"/>
      <c r="M206" s="13"/>
    </row>
    <row r="207" spans="3:13" ht="18">
      <c r="C207" s="1"/>
      <c r="D207" s="1"/>
      <c r="E207" s="1"/>
      <c r="F207" s="1"/>
      <c r="G207" s="1"/>
      <c r="H207" s="1"/>
      <c r="J207" s="1"/>
      <c r="L207" s="13"/>
      <c r="M207" s="13"/>
    </row>
    <row r="208" spans="3:13" ht="18">
      <c r="C208" s="1"/>
      <c r="D208" s="1"/>
      <c r="E208" s="1"/>
      <c r="F208" s="1"/>
      <c r="G208" s="1"/>
      <c r="H208" s="1"/>
      <c r="J208" s="1"/>
      <c r="L208" s="13"/>
      <c r="M208" s="13"/>
    </row>
    <row r="209" spans="3:13" ht="18">
      <c r="C209" s="1"/>
      <c r="D209" s="1"/>
      <c r="E209" s="1"/>
      <c r="F209" s="1"/>
      <c r="G209" s="1"/>
      <c r="H209" s="1"/>
      <c r="J209" s="1"/>
      <c r="L209" s="13"/>
      <c r="M209" s="13"/>
    </row>
    <row r="210" spans="3:13" ht="18">
      <c r="C210" s="1"/>
      <c r="D210" s="1"/>
      <c r="E210" s="1"/>
      <c r="F210" s="1"/>
      <c r="G210" s="1"/>
      <c r="H210" s="1"/>
      <c r="J210" s="1"/>
      <c r="L210" s="13"/>
      <c r="M210" s="13"/>
    </row>
    <row r="211" spans="3:13" ht="18">
      <c r="C211" s="1"/>
      <c r="D211" s="1"/>
      <c r="E211" s="1"/>
      <c r="F211" s="1"/>
      <c r="G211" s="1"/>
      <c r="H211" s="1"/>
      <c r="J211" s="1"/>
      <c r="L211" s="13"/>
      <c r="M211" s="13"/>
    </row>
    <row r="212" spans="3:13" ht="18">
      <c r="C212" s="1"/>
      <c r="D212" s="1"/>
      <c r="E212" s="1"/>
      <c r="F212" s="1"/>
      <c r="G212" s="1"/>
      <c r="H212" s="1"/>
      <c r="J212" s="1"/>
      <c r="L212" s="13"/>
      <c r="M212" s="13"/>
    </row>
    <row r="213" spans="3:13" ht="18">
      <c r="C213" s="1"/>
      <c r="D213" s="1"/>
      <c r="E213" s="1"/>
      <c r="F213" s="1"/>
      <c r="G213" s="1"/>
      <c r="H213" s="1"/>
      <c r="J213" s="1"/>
      <c r="L213" s="13"/>
      <c r="M213" s="13"/>
    </row>
    <row r="214" spans="3:13" ht="18">
      <c r="C214" s="1"/>
      <c r="D214" s="1"/>
      <c r="E214" s="1"/>
      <c r="F214" s="1"/>
      <c r="G214" s="1"/>
      <c r="H214" s="1"/>
      <c r="J214" s="1"/>
      <c r="L214" s="13"/>
      <c r="M214" s="13"/>
    </row>
    <row r="215" spans="3:13" ht="18">
      <c r="C215" s="1"/>
      <c r="D215" s="1"/>
      <c r="E215" s="1"/>
      <c r="F215" s="1"/>
      <c r="G215" s="1"/>
      <c r="H215" s="1"/>
      <c r="J215" s="1"/>
      <c r="L215" s="13"/>
      <c r="M215" s="13"/>
    </row>
    <row r="216" spans="3:13" ht="18">
      <c r="C216" s="1"/>
      <c r="D216" s="1"/>
      <c r="E216" s="1"/>
      <c r="F216" s="1"/>
      <c r="G216" s="1"/>
      <c r="H216" s="1"/>
      <c r="J216" s="1"/>
      <c r="L216" s="13"/>
      <c r="M216" s="13"/>
    </row>
    <row r="217" spans="3:13" ht="18">
      <c r="C217" s="1"/>
      <c r="D217" s="1"/>
      <c r="E217" s="1"/>
      <c r="F217" s="1"/>
      <c r="G217" s="1"/>
      <c r="H217" s="1"/>
      <c r="J217" s="1"/>
      <c r="L217" s="13"/>
      <c r="M217" s="13"/>
    </row>
    <row r="218" spans="3:13" ht="18">
      <c r="C218" s="1"/>
      <c r="D218" s="1"/>
      <c r="E218" s="1"/>
      <c r="F218" s="1"/>
      <c r="G218" s="1"/>
      <c r="H218" s="1"/>
      <c r="J218" s="1"/>
      <c r="L218" s="13"/>
      <c r="M218" s="13"/>
    </row>
    <row r="219" spans="3:13" ht="18">
      <c r="C219" s="1"/>
      <c r="D219" s="1"/>
      <c r="E219" s="1"/>
      <c r="F219" s="1"/>
      <c r="G219" s="1"/>
      <c r="H219" s="1"/>
      <c r="J219" s="1"/>
      <c r="L219" s="13"/>
      <c r="M219" s="13"/>
    </row>
    <row r="220" spans="3:13" ht="18">
      <c r="C220" s="1"/>
      <c r="D220" s="1"/>
      <c r="E220" s="1"/>
      <c r="F220" s="1"/>
      <c r="G220" s="1"/>
      <c r="H220" s="1"/>
      <c r="J220" s="1"/>
      <c r="L220" s="13"/>
      <c r="M220" s="13"/>
    </row>
    <row r="221" spans="3:13" ht="18">
      <c r="C221" s="1"/>
      <c r="D221" s="1"/>
      <c r="E221" s="1"/>
      <c r="F221" s="1"/>
      <c r="G221" s="1"/>
      <c r="H221" s="1"/>
      <c r="J221" s="1"/>
      <c r="L221" s="13"/>
      <c r="M221" s="13"/>
    </row>
    <row r="222" spans="3:13" ht="18">
      <c r="C222" s="1"/>
      <c r="D222" s="1"/>
      <c r="E222" s="1"/>
      <c r="F222" s="1"/>
      <c r="G222" s="1"/>
      <c r="H222" s="1"/>
      <c r="J222" s="1"/>
      <c r="L222" s="13"/>
      <c r="M222" s="13"/>
    </row>
    <row r="223" spans="3:13" ht="18">
      <c r="C223" s="1"/>
      <c r="D223" s="1"/>
      <c r="E223" s="1"/>
      <c r="F223" s="1"/>
      <c r="G223" s="1"/>
      <c r="H223" s="1"/>
      <c r="J223" s="1"/>
      <c r="L223" s="13"/>
      <c r="M223" s="13"/>
    </row>
    <row r="224" spans="3:13" ht="18">
      <c r="C224" s="1"/>
      <c r="D224" s="1"/>
      <c r="E224" s="1"/>
      <c r="F224" s="1"/>
      <c r="G224" s="1"/>
      <c r="H224" s="1"/>
      <c r="J224" s="1"/>
      <c r="L224" s="13"/>
      <c r="M224" s="13"/>
    </row>
    <row r="225" spans="3:13" ht="18">
      <c r="C225" s="1"/>
      <c r="D225" s="1"/>
      <c r="E225" s="1"/>
      <c r="F225" s="1"/>
      <c r="G225" s="1"/>
      <c r="H225" s="1"/>
      <c r="J225" s="1"/>
      <c r="L225" s="13"/>
      <c r="M225" s="13"/>
    </row>
    <row r="226" spans="3:13" ht="18">
      <c r="C226" s="1"/>
      <c r="D226" s="1"/>
      <c r="E226" s="1"/>
      <c r="F226" s="1"/>
      <c r="G226" s="1"/>
      <c r="H226" s="1"/>
      <c r="J226" s="1"/>
      <c r="L226" s="13"/>
      <c r="M226" s="13"/>
    </row>
    <row r="227" spans="3:13" ht="18">
      <c r="C227" s="1"/>
      <c r="D227" s="1"/>
      <c r="E227" s="1"/>
      <c r="F227" s="1"/>
      <c r="G227" s="1"/>
      <c r="H227" s="1"/>
      <c r="J227" s="1"/>
      <c r="L227" s="13"/>
      <c r="M227" s="13"/>
    </row>
    <row r="228" spans="3:13" ht="18">
      <c r="C228" s="1"/>
      <c r="D228" s="1"/>
      <c r="E228" s="1"/>
      <c r="F228" s="1"/>
      <c r="G228" s="1"/>
      <c r="H228" s="1"/>
      <c r="J228" s="1"/>
      <c r="L228" s="13"/>
      <c r="M228" s="13"/>
    </row>
    <row r="229" spans="3:13" ht="18">
      <c r="C229" s="1"/>
      <c r="D229" s="1"/>
      <c r="E229" s="1"/>
      <c r="F229" s="1"/>
      <c r="G229" s="1"/>
      <c r="H229" s="1"/>
      <c r="J229" s="1"/>
      <c r="L229" s="13"/>
      <c r="M229" s="13"/>
    </row>
    <row r="230" spans="3:13" ht="18">
      <c r="C230" s="1"/>
      <c r="D230" s="1"/>
      <c r="E230" s="1"/>
      <c r="F230" s="1"/>
      <c r="G230" s="1"/>
      <c r="H230" s="1"/>
      <c r="J230" s="1"/>
      <c r="L230" s="13"/>
      <c r="M230" s="13"/>
    </row>
    <row r="231" spans="3:13" ht="18">
      <c r="C231" s="1"/>
      <c r="D231" s="1"/>
      <c r="E231" s="1"/>
      <c r="F231" s="1"/>
      <c r="G231" s="1"/>
      <c r="H231" s="1"/>
      <c r="J231" s="1"/>
      <c r="L231" s="13"/>
      <c r="M231" s="13"/>
    </row>
    <row r="232" spans="3:13" ht="18">
      <c r="C232" s="1"/>
      <c r="D232" s="1"/>
      <c r="E232" s="1"/>
      <c r="F232" s="1"/>
      <c r="G232" s="1"/>
      <c r="H232" s="1"/>
      <c r="J232" s="1"/>
      <c r="L232" s="13"/>
      <c r="M232" s="13"/>
    </row>
    <row r="233" spans="3:13" ht="18">
      <c r="C233" s="1"/>
      <c r="D233" s="1"/>
      <c r="E233" s="1"/>
      <c r="F233" s="1"/>
      <c r="G233" s="1"/>
      <c r="H233" s="1"/>
      <c r="J233" s="1"/>
      <c r="L233" s="13"/>
      <c r="M233" s="13"/>
    </row>
    <row r="234" spans="3:13" ht="18">
      <c r="C234" s="1"/>
      <c r="D234" s="1"/>
      <c r="E234" s="1"/>
      <c r="F234" s="1"/>
      <c r="G234" s="1"/>
      <c r="H234" s="1"/>
      <c r="J234" s="1"/>
      <c r="L234" s="13"/>
      <c r="M234" s="13"/>
    </row>
    <row r="235" spans="3:13" ht="18">
      <c r="C235" s="1"/>
      <c r="D235" s="1"/>
      <c r="E235" s="1"/>
      <c r="F235" s="1"/>
      <c r="G235" s="1"/>
      <c r="H235" s="1"/>
      <c r="J235" s="1"/>
      <c r="L235" s="13"/>
      <c r="M235" s="13"/>
    </row>
    <row r="236" spans="3:13" ht="18">
      <c r="C236" s="1"/>
      <c r="D236" s="1"/>
      <c r="E236" s="1"/>
      <c r="F236" s="1"/>
      <c r="G236" s="1"/>
      <c r="H236" s="1"/>
      <c r="J236" s="1"/>
      <c r="L236" s="13"/>
      <c r="M236" s="13"/>
    </row>
    <row r="237" spans="3:13" ht="18">
      <c r="C237" s="1"/>
      <c r="D237" s="1"/>
      <c r="E237" s="1"/>
      <c r="F237" s="1"/>
      <c r="G237" s="1"/>
      <c r="H237" s="1"/>
      <c r="J237" s="1"/>
      <c r="L237" s="13"/>
      <c r="M237" s="13"/>
    </row>
    <row r="238" spans="3:13" ht="18">
      <c r="C238" s="1"/>
      <c r="D238" s="1"/>
      <c r="E238" s="1"/>
      <c r="F238" s="1"/>
      <c r="G238" s="1"/>
      <c r="H238" s="1"/>
      <c r="J238" s="1"/>
      <c r="L238" s="13"/>
      <c r="M238" s="13"/>
    </row>
    <row r="239" spans="3:13" ht="18">
      <c r="C239" s="1"/>
      <c r="D239" s="1"/>
      <c r="E239" s="1"/>
      <c r="F239" s="1"/>
      <c r="G239" s="1"/>
      <c r="H239" s="1"/>
      <c r="J239" s="1"/>
      <c r="L239" s="13"/>
      <c r="M239" s="13"/>
    </row>
    <row r="240" spans="3:13" ht="18">
      <c r="C240" s="1"/>
      <c r="D240" s="1"/>
      <c r="E240" s="1"/>
      <c r="F240" s="1"/>
      <c r="G240" s="1"/>
      <c r="H240" s="1"/>
      <c r="J240" s="1"/>
      <c r="L240" s="13"/>
      <c r="M240" s="13"/>
    </row>
    <row r="241" spans="3:13" ht="18">
      <c r="C241" s="1"/>
      <c r="D241" s="1"/>
      <c r="E241" s="1"/>
      <c r="F241" s="1"/>
      <c r="G241" s="1"/>
      <c r="H241" s="1"/>
      <c r="J241" s="1"/>
      <c r="L241" s="13"/>
      <c r="M241" s="13"/>
    </row>
    <row r="242" spans="3:13" ht="18">
      <c r="C242" s="1"/>
      <c r="D242" s="1"/>
      <c r="E242" s="1"/>
      <c r="F242" s="1"/>
      <c r="G242" s="1"/>
      <c r="H242" s="1"/>
      <c r="J242" s="1"/>
      <c r="L242" s="13"/>
      <c r="M242" s="13"/>
    </row>
    <row r="243" spans="3:13" ht="18">
      <c r="C243" s="1"/>
      <c r="D243" s="1"/>
      <c r="E243" s="1"/>
      <c r="F243" s="1"/>
      <c r="G243" s="1"/>
      <c r="H243" s="1"/>
      <c r="J243" s="1"/>
      <c r="L243" s="13"/>
      <c r="M243" s="13"/>
    </row>
    <row r="244" spans="3:13" ht="18">
      <c r="C244" s="1"/>
      <c r="D244" s="1"/>
      <c r="E244" s="1"/>
      <c r="F244" s="1"/>
      <c r="G244" s="1"/>
      <c r="H244" s="1"/>
      <c r="J244" s="1"/>
      <c r="L244" s="13"/>
      <c r="M244" s="13"/>
    </row>
    <row r="245" spans="3:13" ht="18">
      <c r="C245" s="1"/>
      <c r="D245" s="1"/>
      <c r="E245" s="1"/>
      <c r="F245" s="1"/>
      <c r="G245" s="1"/>
      <c r="H245" s="1"/>
      <c r="J245" s="1"/>
      <c r="L245" s="13"/>
      <c r="M245" s="13"/>
    </row>
    <row r="246" spans="3:13" ht="18">
      <c r="C246" s="1"/>
      <c r="D246" s="1"/>
      <c r="E246" s="1"/>
      <c r="F246" s="1"/>
      <c r="G246" s="1"/>
      <c r="H246" s="1"/>
      <c r="J246" s="1"/>
      <c r="L246" s="13"/>
      <c r="M246" s="13"/>
    </row>
    <row r="247" spans="3:13" ht="18">
      <c r="C247" s="1"/>
      <c r="D247" s="1"/>
      <c r="E247" s="1"/>
      <c r="F247" s="1"/>
      <c r="G247" s="1"/>
      <c r="H247" s="1"/>
      <c r="J247" s="1"/>
      <c r="L247" s="13"/>
      <c r="M247" s="13"/>
    </row>
    <row r="248" spans="3:13" ht="18">
      <c r="C248" s="1"/>
      <c r="D248" s="1"/>
      <c r="E248" s="1"/>
      <c r="F248" s="1"/>
      <c r="G248" s="1"/>
      <c r="H248" s="1"/>
      <c r="J248" s="1"/>
      <c r="L248" s="13"/>
      <c r="M248" s="13"/>
    </row>
    <row r="249" spans="3:13" ht="18">
      <c r="C249" s="1"/>
      <c r="D249" s="1"/>
      <c r="E249" s="1"/>
      <c r="F249" s="1"/>
      <c r="G249" s="1"/>
      <c r="H249" s="1"/>
      <c r="J249" s="1"/>
      <c r="L249" s="13"/>
      <c r="M249" s="13"/>
    </row>
    <row r="250" spans="3:13" ht="18">
      <c r="C250" s="1"/>
      <c r="D250" s="1"/>
      <c r="E250" s="1"/>
      <c r="F250" s="1"/>
      <c r="G250" s="1"/>
      <c r="H250" s="1"/>
      <c r="J250" s="1"/>
      <c r="L250" s="13"/>
      <c r="M250" s="13"/>
    </row>
    <row r="251" spans="3:13" ht="18">
      <c r="C251" s="1"/>
      <c r="D251" s="1"/>
      <c r="E251" s="1"/>
      <c r="F251" s="1"/>
      <c r="G251" s="1"/>
      <c r="H251" s="1"/>
      <c r="J251" s="1"/>
      <c r="L251" s="13"/>
      <c r="M251" s="13"/>
    </row>
    <row r="252" spans="3:13" ht="18">
      <c r="C252" s="1"/>
      <c r="D252" s="1"/>
      <c r="E252" s="1"/>
      <c r="F252" s="1"/>
      <c r="G252" s="1"/>
      <c r="H252" s="1"/>
      <c r="J252" s="1"/>
      <c r="L252" s="13"/>
      <c r="M252" s="13"/>
    </row>
    <row r="253" spans="3:13" ht="18">
      <c r="C253" s="1"/>
      <c r="D253" s="1"/>
      <c r="E253" s="1"/>
      <c r="F253" s="1"/>
      <c r="G253" s="1"/>
      <c r="H253" s="1"/>
      <c r="J253" s="1"/>
      <c r="L253" s="13"/>
      <c r="M253" s="13"/>
    </row>
    <row r="254" spans="3:13" ht="18">
      <c r="C254" s="1"/>
      <c r="D254" s="1"/>
      <c r="E254" s="1"/>
      <c r="F254" s="1"/>
      <c r="G254" s="1"/>
      <c r="H254" s="1"/>
      <c r="J254" s="1"/>
      <c r="L254" s="13"/>
      <c r="M254" s="13"/>
    </row>
    <row r="255" spans="3:13" ht="18">
      <c r="C255" s="1"/>
      <c r="D255" s="1"/>
      <c r="E255" s="1"/>
      <c r="F255" s="1"/>
      <c r="G255" s="1"/>
      <c r="H255" s="1"/>
      <c r="J255" s="1"/>
      <c r="L255" s="13"/>
      <c r="M255" s="13"/>
    </row>
    <row r="256" spans="3:13" ht="18">
      <c r="C256" s="1"/>
      <c r="D256" s="1"/>
      <c r="E256" s="1"/>
      <c r="F256" s="1"/>
      <c r="G256" s="1"/>
      <c r="H256" s="1"/>
      <c r="J256" s="1"/>
      <c r="L256" s="13"/>
      <c r="M256" s="13"/>
    </row>
    <row r="257" spans="3:13" ht="18">
      <c r="C257" s="1"/>
      <c r="D257" s="1"/>
      <c r="E257" s="1"/>
      <c r="F257" s="1"/>
      <c r="G257" s="1"/>
      <c r="H257" s="1"/>
      <c r="J257" s="1"/>
      <c r="L257" s="13"/>
      <c r="M257" s="13"/>
    </row>
    <row r="258" spans="3:13" ht="18">
      <c r="C258" s="1"/>
      <c r="D258" s="1"/>
      <c r="E258" s="1"/>
      <c r="F258" s="1"/>
      <c r="G258" s="1"/>
      <c r="H258" s="1"/>
      <c r="J258" s="1"/>
      <c r="L258" s="13"/>
      <c r="M258" s="13"/>
    </row>
    <row r="259" spans="3:13" ht="18">
      <c r="C259" s="1"/>
      <c r="D259" s="1"/>
      <c r="E259" s="1"/>
      <c r="F259" s="1"/>
      <c r="G259" s="1"/>
      <c r="H259" s="1"/>
      <c r="J259" s="1"/>
      <c r="L259" s="13"/>
      <c r="M259" s="13"/>
    </row>
    <row r="260" spans="3:13" ht="18">
      <c r="C260" s="1"/>
      <c r="D260" s="1"/>
      <c r="E260" s="1"/>
      <c r="F260" s="1"/>
      <c r="G260" s="1"/>
      <c r="H260" s="1"/>
      <c r="J260" s="1"/>
      <c r="L260" s="13"/>
      <c r="M260" s="13"/>
    </row>
    <row r="261" spans="3:13" ht="18">
      <c r="C261" s="1"/>
      <c r="D261" s="1"/>
      <c r="E261" s="1"/>
      <c r="F261" s="1"/>
      <c r="G261" s="1"/>
      <c r="H261" s="1"/>
      <c r="J261" s="1"/>
      <c r="L261" s="13"/>
      <c r="M261" s="13"/>
    </row>
    <row r="262" spans="3:13" ht="18">
      <c r="C262" s="1"/>
      <c r="D262" s="1"/>
      <c r="E262" s="1"/>
      <c r="F262" s="1"/>
      <c r="G262" s="1"/>
      <c r="H262" s="1"/>
      <c r="J262" s="1"/>
      <c r="L262" s="13"/>
      <c r="M262" s="13"/>
    </row>
    <row r="263" spans="3:13" ht="18">
      <c r="C263" s="1"/>
      <c r="D263" s="1"/>
      <c r="E263" s="1"/>
      <c r="F263" s="1"/>
      <c r="G263" s="1"/>
      <c r="H263" s="1"/>
      <c r="J263" s="1"/>
      <c r="L263" s="13"/>
      <c r="M263" s="13"/>
    </row>
    <row r="264" spans="3:13" ht="18">
      <c r="C264" s="1"/>
      <c r="D264" s="1"/>
      <c r="E264" s="1"/>
      <c r="F264" s="1"/>
      <c r="G264" s="1"/>
      <c r="H264" s="1"/>
      <c r="J264" s="1"/>
      <c r="L264" s="13"/>
      <c r="M264" s="13"/>
    </row>
    <row r="265" spans="3:13" ht="18">
      <c r="C265" s="1"/>
      <c r="D265" s="1"/>
      <c r="E265" s="1"/>
      <c r="F265" s="1"/>
      <c r="G265" s="1"/>
      <c r="H265" s="1"/>
      <c r="J265" s="1"/>
      <c r="L265" s="13"/>
      <c r="M265" s="13"/>
    </row>
    <row r="266" spans="3:13" ht="18">
      <c r="C266" s="1"/>
      <c r="D266" s="1"/>
      <c r="E266" s="1"/>
      <c r="F266" s="1"/>
      <c r="G266" s="1"/>
      <c r="H266" s="1"/>
      <c r="J266" s="1"/>
      <c r="L266" s="13"/>
      <c r="M266" s="13"/>
    </row>
    <row r="267" spans="3:13" ht="18">
      <c r="C267" s="1"/>
      <c r="D267" s="1"/>
      <c r="E267" s="1"/>
      <c r="F267" s="1"/>
      <c r="G267" s="1"/>
      <c r="H267" s="1"/>
      <c r="J267" s="1"/>
      <c r="L267" s="13"/>
      <c r="M267" s="13"/>
    </row>
    <row r="268" spans="3:13" ht="18">
      <c r="C268" s="1"/>
      <c r="D268" s="1"/>
      <c r="E268" s="1"/>
      <c r="F268" s="1"/>
      <c r="G268" s="1"/>
      <c r="H268" s="1"/>
      <c r="J268" s="1"/>
      <c r="L268" s="13"/>
      <c r="M268" s="13"/>
    </row>
    <row r="269" spans="3:13" ht="18">
      <c r="C269" s="1"/>
      <c r="D269" s="1"/>
      <c r="E269" s="1"/>
      <c r="F269" s="1"/>
      <c r="G269" s="1"/>
      <c r="H269" s="1"/>
      <c r="J269" s="1"/>
      <c r="L269" s="13"/>
      <c r="M269" s="13"/>
    </row>
    <row r="270" spans="3:13" ht="18">
      <c r="C270" s="1"/>
      <c r="D270" s="1"/>
      <c r="E270" s="1"/>
      <c r="F270" s="1"/>
      <c r="G270" s="1"/>
      <c r="H270" s="1"/>
      <c r="J270" s="1"/>
      <c r="L270" s="13"/>
      <c r="M270" s="13"/>
    </row>
    <row r="271" spans="3:13" ht="18">
      <c r="C271" s="1"/>
      <c r="D271" s="1"/>
      <c r="E271" s="1"/>
      <c r="F271" s="1"/>
      <c r="G271" s="1"/>
      <c r="H271" s="1"/>
      <c r="J271" s="1"/>
      <c r="L271" s="13"/>
      <c r="M271" s="13"/>
    </row>
    <row r="272" spans="3:13" ht="18">
      <c r="C272" s="1"/>
      <c r="D272" s="1"/>
      <c r="E272" s="1"/>
      <c r="F272" s="1"/>
      <c r="G272" s="1"/>
      <c r="H272" s="1"/>
      <c r="J272" s="1"/>
      <c r="L272" s="13"/>
      <c r="M272" s="13"/>
    </row>
    <row r="273" spans="3:13" ht="18">
      <c r="C273" s="1"/>
      <c r="D273" s="1"/>
      <c r="E273" s="1"/>
      <c r="F273" s="1"/>
      <c r="G273" s="1"/>
      <c r="H273" s="1"/>
      <c r="J273" s="1"/>
      <c r="L273" s="13"/>
      <c r="M273" s="13"/>
    </row>
    <row r="274" spans="3:13" ht="18">
      <c r="C274" s="1"/>
      <c r="D274" s="1"/>
      <c r="E274" s="1"/>
      <c r="F274" s="1"/>
      <c r="G274" s="1"/>
      <c r="H274" s="1"/>
      <c r="J274" s="1"/>
      <c r="L274" s="13"/>
      <c r="M274" s="13"/>
    </row>
    <row r="275" spans="3:13" ht="18">
      <c r="C275" s="1"/>
      <c r="D275" s="1"/>
      <c r="E275" s="1"/>
      <c r="F275" s="1"/>
      <c r="G275" s="1"/>
      <c r="H275" s="1"/>
      <c r="J275" s="1"/>
      <c r="L275" s="13"/>
      <c r="M275" s="13"/>
    </row>
    <row r="276" spans="3:13" ht="18">
      <c r="C276" s="1"/>
      <c r="D276" s="1"/>
      <c r="E276" s="1"/>
      <c r="F276" s="1"/>
      <c r="G276" s="1"/>
      <c r="H276" s="1"/>
      <c r="J276" s="1"/>
      <c r="L276" s="13"/>
      <c r="M276" s="13"/>
    </row>
    <row r="277" spans="3:13" ht="18">
      <c r="C277" s="1"/>
      <c r="D277" s="1"/>
      <c r="E277" s="1"/>
      <c r="F277" s="1"/>
      <c r="G277" s="1"/>
      <c r="H277" s="1"/>
      <c r="J277" s="1"/>
      <c r="L277" s="13"/>
      <c r="M277" s="13"/>
    </row>
    <row r="278" spans="3:13" ht="18">
      <c r="C278" s="1"/>
      <c r="D278" s="1"/>
      <c r="E278" s="1"/>
      <c r="F278" s="1"/>
      <c r="G278" s="1"/>
      <c r="H278" s="1"/>
      <c r="J278" s="1"/>
      <c r="L278" s="13"/>
      <c r="M278" s="13"/>
    </row>
    <row r="279" spans="3:13" ht="18">
      <c r="C279" s="1"/>
      <c r="D279" s="1"/>
      <c r="E279" s="1"/>
      <c r="F279" s="1"/>
      <c r="G279" s="1"/>
      <c r="H279" s="1"/>
      <c r="J279" s="1"/>
      <c r="L279" s="13"/>
      <c r="M279" s="13"/>
    </row>
    <row r="280" spans="3:13" ht="18">
      <c r="C280" s="1"/>
      <c r="D280" s="1"/>
      <c r="E280" s="1"/>
      <c r="F280" s="1"/>
      <c r="G280" s="1"/>
      <c r="H280" s="1"/>
      <c r="J280" s="1"/>
      <c r="L280" s="13"/>
      <c r="M280" s="13"/>
    </row>
    <row r="281" spans="3:13" ht="18">
      <c r="C281" s="1"/>
      <c r="D281" s="1"/>
      <c r="E281" s="1"/>
      <c r="F281" s="1"/>
      <c r="G281" s="1"/>
      <c r="H281" s="1"/>
      <c r="J281" s="1"/>
      <c r="L281" s="13"/>
      <c r="M281" s="13"/>
    </row>
    <row r="282" spans="3:13" ht="18">
      <c r="C282" s="1"/>
      <c r="D282" s="1"/>
      <c r="E282" s="1"/>
      <c r="F282" s="1"/>
      <c r="G282" s="1"/>
      <c r="H282" s="1"/>
      <c r="J282" s="1"/>
      <c r="L282" s="13"/>
      <c r="M282" s="13"/>
    </row>
    <row r="283" spans="3:13" ht="18">
      <c r="C283" s="1"/>
      <c r="D283" s="1"/>
      <c r="E283" s="1"/>
      <c r="F283" s="1"/>
      <c r="G283" s="1"/>
      <c r="H283" s="1"/>
      <c r="J283" s="1"/>
      <c r="L283" s="13"/>
      <c r="M283" s="13"/>
    </row>
    <row r="284" spans="3:13" ht="18">
      <c r="C284" s="1"/>
      <c r="D284" s="1"/>
      <c r="E284" s="1"/>
      <c r="F284" s="1"/>
      <c r="G284" s="1"/>
      <c r="H284" s="1"/>
      <c r="J284" s="1"/>
      <c r="L284" s="13"/>
      <c r="M284" s="13"/>
    </row>
    <row r="285" spans="3:13" ht="18">
      <c r="C285" s="1"/>
      <c r="D285" s="1"/>
      <c r="E285" s="1"/>
      <c r="F285" s="1"/>
      <c r="G285" s="1"/>
      <c r="H285" s="1"/>
      <c r="J285" s="1"/>
      <c r="L285" s="13"/>
      <c r="M285" s="13"/>
    </row>
    <row r="286" spans="3:13" ht="18">
      <c r="C286" s="1"/>
      <c r="D286" s="1"/>
      <c r="E286" s="1"/>
      <c r="F286" s="1"/>
      <c r="G286" s="1"/>
      <c r="H286" s="1"/>
      <c r="J286" s="1"/>
      <c r="L286" s="13"/>
      <c r="M286" s="13"/>
    </row>
    <row r="287" spans="3:13" ht="18">
      <c r="C287" s="1"/>
      <c r="D287" s="1"/>
      <c r="E287" s="1"/>
      <c r="F287" s="1"/>
      <c r="G287" s="1"/>
      <c r="H287" s="1"/>
      <c r="J287" s="1"/>
      <c r="L287" s="13"/>
      <c r="M287" s="13"/>
    </row>
    <row r="288" spans="3:13" ht="18">
      <c r="C288" s="1"/>
      <c r="D288" s="1"/>
      <c r="E288" s="1"/>
      <c r="F288" s="1"/>
      <c r="G288" s="1"/>
      <c r="H288" s="1"/>
      <c r="J288" s="1"/>
      <c r="L288" s="13"/>
      <c r="M288" s="13"/>
    </row>
    <row r="289" spans="3:13" ht="18">
      <c r="C289" s="1"/>
      <c r="D289" s="1"/>
      <c r="E289" s="1"/>
      <c r="F289" s="1"/>
      <c r="G289" s="1"/>
      <c r="H289" s="1"/>
      <c r="J289" s="1"/>
      <c r="L289" s="13"/>
      <c r="M289" s="13"/>
    </row>
    <row r="290" spans="3:13" ht="18">
      <c r="C290" s="1"/>
      <c r="D290" s="1"/>
      <c r="E290" s="1"/>
      <c r="F290" s="1"/>
      <c r="G290" s="1"/>
      <c r="H290" s="1"/>
      <c r="J290" s="1"/>
      <c r="L290" s="13"/>
      <c r="M290" s="13"/>
    </row>
    <row r="291" spans="3:13" ht="18">
      <c r="C291" s="1"/>
      <c r="D291" s="1"/>
      <c r="E291" s="1"/>
      <c r="F291" s="1"/>
      <c r="G291" s="1"/>
      <c r="H291" s="1"/>
      <c r="J291" s="1"/>
      <c r="L291" s="13"/>
      <c r="M291" s="13"/>
    </row>
    <row r="292" spans="3:13" ht="18">
      <c r="C292" s="1"/>
      <c r="D292" s="1"/>
      <c r="E292" s="1"/>
      <c r="F292" s="1"/>
      <c r="G292" s="1"/>
      <c r="H292" s="1"/>
      <c r="J292" s="1"/>
      <c r="L292" s="13"/>
      <c r="M292" s="13"/>
    </row>
    <row r="293" spans="3:13" ht="18">
      <c r="C293" s="1"/>
      <c r="D293" s="1"/>
      <c r="E293" s="1"/>
      <c r="F293" s="1"/>
      <c r="G293" s="1"/>
      <c r="H293" s="1"/>
      <c r="J293" s="1"/>
      <c r="L293" s="13"/>
      <c r="M293" s="13"/>
    </row>
    <row r="294" spans="3:13" ht="18">
      <c r="C294" s="1"/>
      <c r="D294" s="1"/>
      <c r="E294" s="1"/>
      <c r="F294" s="1"/>
      <c r="G294" s="1"/>
      <c r="H294" s="1"/>
      <c r="J294" s="1"/>
      <c r="L294" s="13"/>
      <c r="M294" s="13"/>
    </row>
    <row r="295" spans="3:13" ht="18">
      <c r="C295" s="1"/>
      <c r="D295" s="1"/>
      <c r="E295" s="1"/>
      <c r="F295" s="1"/>
      <c r="G295" s="1"/>
      <c r="H295" s="1"/>
      <c r="J295" s="1"/>
      <c r="L295" s="13"/>
      <c r="M295" s="13"/>
    </row>
    <row r="296" spans="3:13" ht="18">
      <c r="C296" s="1"/>
      <c r="D296" s="1"/>
      <c r="E296" s="1"/>
      <c r="F296" s="1"/>
      <c r="G296" s="1"/>
      <c r="H296" s="1"/>
      <c r="J296" s="1"/>
      <c r="L296" s="13"/>
      <c r="M296" s="13"/>
    </row>
    <row r="297" spans="3:13" ht="18">
      <c r="C297" s="1"/>
      <c r="D297" s="1"/>
      <c r="E297" s="1"/>
      <c r="F297" s="1"/>
      <c r="G297" s="1"/>
      <c r="H297" s="1"/>
      <c r="J297" s="1"/>
      <c r="L297" s="13"/>
      <c r="M297" s="13"/>
    </row>
    <row r="298" spans="3:13" ht="18">
      <c r="C298" s="1"/>
      <c r="D298" s="1"/>
      <c r="E298" s="1"/>
      <c r="F298" s="1"/>
      <c r="G298" s="1"/>
      <c r="H298" s="1"/>
      <c r="J298" s="1"/>
      <c r="L298" s="13"/>
      <c r="M298" s="13"/>
    </row>
    <row r="299" spans="3:13" ht="18">
      <c r="C299" s="1"/>
      <c r="D299" s="1"/>
      <c r="E299" s="1"/>
      <c r="F299" s="1"/>
      <c r="G299" s="1"/>
      <c r="H299" s="1"/>
      <c r="J299" s="1"/>
      <c r="L299" s="13"/>
      <c r="M299" s="13"/>
    </row>
    <row r="300" spans="3:13" ht="18">
      <c r="C300" s="1"/>
      <c r="D300" s="1"/>
      <c r="E300" s="1"/>
      <c r="F300" s="1"/>
      <c r="G300" s="1"/>
      <c r="H300" s="1"/>
      <c r="J300" s="1"/>
      <c r="L300" s="13"/>
      <c r="M300" s="13"/>
    </row>
    <row r="301" spans="3:13" ht="18">
      <c r="C301" s="1"/>
      <c r="D301" s="1"/>
      <c r="E301" s="1"/>
      <c r="F301" s="1"/>
      <c r="G301" s="1"/>
      <c r="H301" s="1"/>
      <c r="J301" s="1"/>
      <c r="L301" s="13"/>
      <c r="M301" s="13"/>
    </row>
    <row r="302" spans="3:13" ht="18">
      <c r="C302" s="1"/>
      <c r="D302" s="1"/>
      <c r="E302" s="1"/>
      <c r="F302" s="1"/>
      <c r="G302" s="1"/>
      <c r="H302" s="1"/>
      <c r="J302" s="1"/>
      <c r="L302" s="13"/>
      <c r="M302" s="13"/>
    </row>
    <row r="303" spans="3:13" ht="18">
      <c r="C303" s="1"/>
      <c r="D303" s="1"/>
      <c r="E303" s="1"/>
      <c r="F303" s="1"/>
      <c r="G303" s="1"/>
      <c r="H303" s="1"/>
      <c r="J303" s="1"/>
      <c r="L303" s="13"/>
      <c r="M303" s="13"/>
    </row>
    <row r="304" spans="3:13" ht="18">
      <c r="C304" s="1"/>
      <c r="D304" s="1"/>
      <c r="E304" s="1"/>
      <c r="F304" s="1"/>
      <c r="G304" s="1"/>
      <c r="H304" s="1"/>
      <c r="J304" s="1"/>
      <c r="L304" s="13"/>
      <c r="M304" s="13"/>
    </row>
    <row r="305" spans="3:13" ht="18">
      <c r="C305" s="1"/>
      <c r="D305" s="1"/>
      <c r="E305" s="1"/>
      <c r="F305" s="1"/>
      <c r="G305" s="1"/>
      <c r="H305" s="1"/>
      <c r="J305" s="1"/>
      <c r="L305" s="13"/>
      <c r="M305" s="13"/>
    </row>
    <row r="306" spans="3:13" ht="18">
      <c r="C306" s="1"/>
      <c r="D306" s="1"/>
      <c r="E306" s="1"/>
      <c r="F306" s="1"/>
      <c r="G306" s="1"/>
      <c r="H306" s="1"/>
      <c r="J306" s="1"/>
      <c r="L306" s="13"/>
      <c r="M306" s="13"/>
    </row>
    <row r="307" spans="3:13" ht="18">
      <c r="C307" s="1"/>
      <c r="D307" s="1"/>
      <c r="E307" s="1"/>
      <c r="F307" s="1"/>
      <c r="G307" s="1"/>
      <c r="H307" s="1"/>
      <c r="J307" s="1"/>
      <c r="L307" s="13"/>
      <c r="M307" s="13"/>
    </row>
    <row r="308" spans="3:13" ht="18">
      <c r="C308" s="1"/>
      <c r="D308" s="1"/>
      <c r="E308" s="1"/>
      <c r="F308" s="1"/>
      <c r="G308" s="1"/>
      <c r="H308" s="1"/>
      <c r="J308" s="1"/>
      <c r="L308" s="13"/>
      <c r="M308" s="13"/>
    </row>
    <row r="309" spans="3:13" ht="18">
      <c r="C309" s="1"/>
      <c r="D309" s="1"/>
      <c r="E309" s="1"/>
      <c r="F309" s="1"/>
      <c r="G309" s="1"/>
      <c r="H309" s="1"/>
      <c r="J309" s="1"/>
      <c r="L309" s="13"/>
      <c r="M309" s="13"/>
    </row>
    <row r="310" spans="3:13" ht="18">
      <c r="C310" s="1"/>
      <c r="D310" s="1"/>
      <c r="E310" s="1"/>
      <c r="F310" s="1"/>
      <c r="G310" s="1"/>
      <c r="H310" s="1"/>
      <c r="J310" s="1"/>
      <c r="L310" s="13"/>
      <c r="M310" s="13"/>
    </row>
    <row r="311" spans="3:13" ht="18">
      <c r="C311" s="1"/>
      <c r="D311" s="1"/>
      <c r="E311" s="1"/>
      <c r="F311" s="1"/>
      <c r="G311" s="1"/>
      <c r="H311" s="1"/>
      <c r="J311" s="1"/>
      <c r="L311" s="13"/>
      <c r="M311" s="13"/>
    </row>
    <row r="312" spans="3:13" ht="18">
      <c r="C312" s="1"/>
      <c r="D312" s="1"/>
      <c r="E312" s="1"/>
      <c r="F312" s="1"/>
      <c r="G312" s="1"/>
      <c r="H312" s="1"/>
      <c r="J312" s="1"/>
      <c r="L312" s="13"/>
      <c r="M312" s="13"/>
    </row>
    <row r="313" spans="3:13" ht="18">
      <c r="C313" s="1"/>
      <c r="D313" s="1"/>
      <c r="E313" s="1"/>
      <c r="F313" s="1"/>
      <c r="G313" s="1"/>
      <c r="H313" s="1"/>
      <c r="J313" s="1"/>
      <c r="L313" s="13"/>
      <c r="M313" s="13"/>
    </row>
    <row r="314" spans="3:13" ht="18">
      <c r="C314" s="1"/>
      <c r="D314" s="1"/>
      <c r="E314" s="1"/>
      <c r="F314" s="1"/>
      <c r="G314" s="1"/>
      <c r="H314" s="1"/>
      <c r="J314" s="1"/>
      <c r="L314" s="13"/>
      <c r="M314" s="13"/>
    </row>
    <row r="315" spans="3:13" ht="18">
      <c r="C315" s="1"/>
      <c r="D315" s="1"/>
      <c r="E315" s="1"/>
      <c r="F315" s="1"/>
      <c r="G315" s="1"/>
      <c r="H315" s="1"/>
      <c r="J315" s="1"/>
      <c r="L315" s="13"/>
      <c r="M315" s="13"/>
    </row>
    <row r="316" spans="3:13" ht="18">
      <c r="C316" s="1"/>
      <c r="D316" s="1"/>
      <c r="E316" s="1"/>
      <c r="F316" s="1"/>
      <c r="G316" s="1"/>
      <c r="H316" s="1"/>
      <c r="J316" s="1"/>
      <c r="L316" s="13"/>
      <c r="M316" s="13"/>
    </row>
    <row r="317" spans="3:13" ht="18">
      <c r="C317" s="1"/>
      <c r="D317" s="1"/>
      <c r="E317" s="1"/>
      <c r="F317" s="1"/>
      <c r="G317" s="1"/>
      <c r="H317" s="1"/>
      <c r="J317" s="1"/>
      <c r="L317" s="13"/>
      <c r="M317" s="13"/>
    </row>
    <row r="318" spans="3:13" ht="18">
      <c r="C318" s="1"/>
      <c r="D318" s="1"/>
      <c r="E318" s="1"/>
      <c r="F318" s="1"/>
      <c r="G318" s="1"/>
      <c r="H318" s="1"/>
      <c r="J318" s="1"/>
      <c r="L318" s="13"/>
      <c r="M318" s="13"/>
    </row>
    <row r="319" spans="3:13" ht="18">
      <c r="C319" s="1"/>
      <c r="D319" s="1"/>
      <c r="E319" s="1"/>
      <c r="F319" s="1"/>
      <c r="G319" s="1"/>
      <c r="H319" s="1"/>
      <c r="J319" s="1"/>
      <c r="L319" s="13"/>
      <c r="M319" s="13"/>
    </row>
    <row r="320" spans="3:13" ht="18">
      <c r="C320" s="1"/>
      <c r="D320" s="1"/>
      <c r="E320" s="1"/>
      <c r="F320" s="1"/>
      <c r="G320" s="1"/>
      <c r="H320" s="1"/>
      <c r="J320" s="1"/>
      <c r="L320" s="13"/>
      <c r="M320" s="13"/>
    </row>
    <row r="321" spans="3:13" ht="18">
      <c r="C321" s="1"/>
      <c r="D321" s="1"/>
      <c r="E321" s="1"/>
      <c r="F321" s="1"/>
      <c r="G321" s="1"/>
      <c r="H321" s="1"/>
      <c r="J321" s="1"/>
      <c r="L321" s="13"/>
      <c r="M321" s="13"/>
    </row>
    <row r="322" spans="3:13" ht="18">
      <c r="C322" s="1"/>
      <c r="D322" s="1"/>
      <c r="E322" s="1"/>
      <c r="F322" s="1"/>
      <c r="G322" s="1"/>
      <c r="H322" s="1"/>
      <c r="J322" s="1"/>
      <c r="L322" s="13"/>
      <c r="M322" s="13"/>
    </row>
    <row r="323" spans="3:13" ht="18">
      <c r="C323" s="1"/>
      <c r="D323" s="1"/>
      <c r="E323" s="1"/>
      <c r="F323" s="1"/>
      <c r="G323" s="1"/>
      <c r="H323" s="1"/>
      <c r="J323" s="1"/>
      <c r="L323" s="13"/>
      <c r="M323" s="13"/>
    </row>
    <row r="324" spans="3:13" ht="18">
      <c r="C324" s="1"/>
      <c r="D324" s="1"/>
      <c r="E324" s="1"/>
      <c r="F324" s="1"/>
      <c r="G324" s="1"/>
      <c r="H324" s="1"/>
      <c r="J324" s="1"/>
      <c r="L324" s="13"/>
      <c r="M324" s="13"/>
    </row>
    <row r="325" spans="3:13" ht="18">
      <c r="C325" s="1"/>
      <c r="D325" s="1"/>
      <c r="E325" s="1"/>
      <c r="F325" s="1"/>
      <c r="G325" s="1"/>
      <c r="H325" s="1"/>
      <c r="J325" s="1"/>
      <c r="L325" s="13"/>
      <c r="M325" s="13"/>
    </row>
    <row r="326" spans="3:13" ht="18">
      <c r="C326" s="1"/>
      <c r="D326" s="1"/>
      <c r="E326" s="1"/>
      <c r="F326" s="1"/>
      <c r="G326" s="1"/>
      <c r="H326" s="1"/>
      <c r="J326" s="1"/>
      <c r="L326" s="13"/>
      <c r="M326" s="13"/>
    </row>
    <row r="327" spans="3:13" ht="18">
      <c r="C327" s="1"/>
      <c r="D327" s="1"/>
      <c r="E327" s="1"/>
      <c r="F327" s="1"/>
      <c r="G327" s="1"/>
      <c r="H327" s="1"/>
      <c r="J327" s="1"/>
      <c r="L327" s="13"/>
      <c r="M327" s="13"/>
    </row>
    <row r="328" spans="3:13" ht="18">
      <c r="C328" s="1"/>
      <c r="D328" s="1"/>
      <c r="E328" s="1"/>
      <c r="F328" s="1"/>
      <c r="G328" s="1"/>
      <c r="H328" s="1"/>
      <c r="J328" s="1"/>
      <c r="L328" s="13"/>
      <c r="M328" s="13"/>
    </row>
    <row r="329" spans="3:13" ht="18">
      <c r="C329" s="1"/>
      <c r="D329" s="1"/>
      <c r="E329" s="1"/>
      <c r="F329" s="1"/>
      <c r="G329" s="1"/>
      <c r="H329" s="1"/>
      <c r="J329" s="1"/>
      <c r="L329" s="13"/>
      <c r="M329" s="13"/>
    </row>
    <row r="330" spans="3:13" ht="18">
      <c r="C330" s="1"/>
      <c r="D330" s="1"/>
      <c r="E330" s="1"/>
      <c r="F330" s="1"/>
      <c r="G330" s="1"/>
      <c r="H330" s="1"/>
      <c r="J330" s="1"/>
      <c r="L330" s="13"/>
      <c r="M330" s="13"/>
    </row>
    <row r="331" spans="3:13" ht="18">
      <c r="C331" s="1"/>
      <c r="D331" s="1"/>
      <c r="E331" s="1"/>
      <c r="F331" s="1"/>
      <c r="G331" s="1"/>
      <c r="H331" s="1"/>
      <c r="J331" s="1"/>
      <c r="L331" s="13"/>
      <c r="M331" s="13"/>
    </row>
    <row r="332" spans="3:13" ht="18">
      <c r="C332" s="1"/>
      <c r="D332" s="1"/>
      <c r="E332" s="1"/>
      <c r="F332" s="1"/>
      <c r="G332" s="1"/>
      <c r="H332" s="1"/>
      <c r="J332" s="1"/>
      <c r="L332" s="13"/>
      <c r="M332" s="13"/>
    </row>
    <row r="333" spans="3:13" ht="18">
      <c r="C333" s="1"/>
      <c r="D333" s="1"/>
      <c r="E333" s="1"/>
      <c r="F333" s="1"/>
      <c r="G333" s="1"/>
      <c r="H333" s="1"/>
      <c r="J333" s="1"/>
      <c r="L333" s="13"/>
      <c r="M333" s="13"/>
    </row>
    <row r="334" spans="3:13" ht="18">
      <c r="C334" s="1"/>
      <c r="D334" s="1"/>
      <c r="E334" s="1"/>
      <c r="F334" s="1"/>
      <c r="G334" s="1"/>
      <c r="H334" s="1"/>
      <c r="J334" s="1"/>
      <c r="L334" s="13"/>
      <c r="M334" s="13"/>
    </row>
    <row r="335" spans="3:13" ht="18">
      <c r="C335" s="1"/>
      <c r="D335" s="1"/>
      <c r="E335" s="1"/>
      <c r="F335" s="1"/>
      <c r="G335" s="1"/>
      <c r="H335" s="1"/>
      <c r="J335" s="1"/>
      <c r="L335" s="13"/>
      <c r="M335" s="13"/>
    </row>
    <row r="336" spans="3:13" ht="18">
      <c r="C336" s="1"/>
      <c r="D336" s="1"/>
      <c r="E336" s="1"/>
      <c r="F336" s="1"/>
      <c r="G336" s="1"/>
      <c r="H336" s="1"/>
      <c r="J336" s="1"/>
      <c r="L336" s="13"/>
      <c r="M336" s="13"/>
    </row>
    <row r="337" spans="3:13" ht="18">
      <c r="C337" s="1"/>
      <c r="D337" s="1"/>
      <c r="E337" s="1"/>
      <c r="F337" s="1"/>
      <c r="G337" s="1"/>
      <c r="H337" s="1"/>
      <c r="J337" s="1"/>
      <c r="L337" s="13"/>
      <c r="M337" s="13"/>
    </row>
    <row r="338" spans="3:13" ht="18">
      <c r="C338" s="1"/>
      <c r="D338" s="1"/>
      <c r="E338" s="1"/>
      <c r="F338" s="1"/>
      <c r="G338" s="1"/>
      <c r="H338" s="1"/>
      <c r="J338" s="1"/>
      <c r="L338" s="13"/>
      <c r="M338" s="13"/>
    </row>
    <row r="339" spans="3:13" ht="18">
      <c r="C339" s="1"/>
      <c r="D339" s="1"/>
      <c r="E339" s="1"/>
      <c r="F339" s="1"/>
      <c r="G339" s="1"/>
      <c r="H339" s="1"/>
      <c r="J339" s="1"/>
      <c r="L339" s="13"/>
      <c r="M339" s="13"/>
    </row>
    <row r="340" spans="3:13" ht="18">
      <c r="C340" s="1"/>
      <c r="D340" s="1"/>
      <c r="E340" s="1"/>
      <c r="F340" s="1"/>
      <c r="G340" s="1"/>
      <c r="H340" s="1"/>
      <c r="J340" s="1"/>
      <c r="L340" s="13"/>
      <c r="M340" s="13"/>
    </row>
    <row r="341" spans="3:13" ht="18">
      <c r="C341" s="1"/>
      <c r="D341" s="1"/>
      <c r="E341" s="1"/>
      <c r="F341" s="1"/>
      <c r="G341" s="1"/>
      <c r="H341" s="1"/>
      <c r="J341" s="1"/>
      <c r="L341" s="13"/>
      <c r="M341" s="13"/>
    </row>
    <row r="342" spans="3:13" ht="18">
      <c r="C342" s="1"/>
      <c r="D342" s="1"/>
      <c r="E342" s="1"/>
      <c r="F342" s="1"/>
      <c r="G342" s="1"/>
      <c r="H342" s="1"/>
      <c r="J342" s="1"/>
      <c r="L342" s="13"/>
      <c r="M342" s="13"/>
    </row>
    <row r="343" spans="3:13" ht="18">
      <c r="C343" s="1"/>
      <c r="D343" s="1"/>
      <c r="E343" s="1"/>
      <c r="F343" s="1"/>
      <c r="G343" s="1"/>
      <c r="H343" s="1"/>
      <c r="J343" s="1"/>
      <c r="L343" s="13"/>
      <c r="M343" s="13"/>
    </row>
    <row r="344" spans="3:13" ht="18">
      <c r="C344" s="1"/>
      <c r="D344" s="1"/>
      <c r="E344" s="1"/>
      <c r="F344" s="1"/>
      <c r="G344" s="1"/>
      <c r="H344" s="1"/>
      <c r="J344" s="1"/>
      <c r="L344" s="13"/>
      <c r="M344" s="13"/>
    </row>
    <row r="345" spans="3:13" ht="18">
      <c r="C345" s="1"/>
      <c r="D345" s="1"/>
      <c r="E345" s="1"/>
      <c r="F345" s="1"/>
      <c r="G345" s="1"/>
      <c r="H345" s="1"/>
      <c r="J345" s="1"/>
      <c r="L345" s="13"/>
      <c r="M345" s="13"/>
    </row>
    <row r="346" spans="3:13" ht="18">
      <c r="C346" s="1"/>
      <c r="D346" s="1"/>
      <c r="E346" s="1"/>
      <c r="F346" s="1"/>
      <c r="G346" s="1"/>
      <c r="H346" s="1"/>
      <c r="J346" s="1"/>
      <c r="L346" s="13"/>
      <c r="M346" s="13"/>
    </row>
    <row r="347" spans="3:13" ht="18">
      <c r="C347" s="1"/>
      <c r="D347" s="1"/>
      <c r="E347" s="1"/>
      <c r="F347" s="1"/>
      <c r="G347" s="1"/>
      <c r="H347" s="1"/>
      <c r="J347" s="1"/>
      <c r="L347" s="13"/>
      <c r="M347" s="13"/>
    </row>
    <row r="348" spans="3:13" ht="18">
      <c r="C348" s="1"/>
      <c r="D348" s="1"/>
      <c r="E348" s="1"/>
      <c r="F348" s="1"/>
      <c r="G348" s="1"/>
      <c r="H348" s="1"/>
      <c r="J348" s="1"/>
      <c r="L348" s="13"/>
      <c r="M348" s="13"/>
    </row>
    <row r="349" spans="3:13" ht="18">
      <c r="C349" s="1"/>
      <c r="D349" s="1"/>
      <c r="E349" s="1"/>
      <c r="F349" s="1"/>
      <c r="G349" s="1"/>
      <c r="H349" s="1"/>
      <c r="J349" s="1"/>
      <c r="L349" s="13"/>
      <c r="M349" s="13"/>
    </row>
    <row r="350" spans="3:13" ht="18">
      <c r="C350" s="1"/>
      <c r="D350" s="1"/>
      <c r="E350" s="1"/>
      <c r="F350" s="1"/>
      <c r="G350" s="1"/>
      <c r="H350" s="1"/>
      <c r="J350" s="1"/>
      <c r="L350" s="13"/>
      <c r="M350" s="13"/>
    </row>
    <row r="351" spans="3:13" ht="18">
      <c r="C351" s="1"/>
      <c r="D351" s="1"/>
      <c r="E351" s="1"/>
      <c r="F351" s="1"/>
      <c r="G351" s="1"/>
      <c r="H351" s="1"/>
      <c r="J351" s="1"/>
      <c r="L351" s="13"/>
      <c r="M351" s="13"/>
    </row>
    <row r="352" spans="3:13" ht="18">
      <c r="C352" s="1"/>
      <c r="D352" s="1"/>
      <c r="E352" s="1"/>
      <c r="F352" s="1"/>
      <c r="G352" s="1"/>
      <c r="H352" s="1"/>
      <c r="J352" s="1"/>
      <c r="L352" s="13"/>
      <c r="M352" s="13"/>
    </row>
    <row r="353" spans="3:13" ht="18">
      <c r="C353" s="1"/>
      <c r="D353" s="1"/>
      <c r="E353" s="1"/>
      <c r="F353" s="1"/>
      <c r="G353" s="1"/>
      <c r="H353" s="1"/>
      <c r="J353" s="1"/>
      <c r="L353" s="13"/>
      <c r="M353" s="13"/>
    </row>
    <row r="354" spans="3:13" ht="18">
      <c r="C354" s="1"/>
      <c r="D354" s="1"/>
      <c r="E354" s="1"/>
      <c r="F354" s="1"/>
      <c r="G354" s="1"/>
      <c r="H354" s="1"/>
      <c r="J354" s="1"/>
      <c r="L354" s="13"/>
      <c r="M354" s="13"/>
    </row>
    <row r="355" spans="3:13" ht="18">
      <c r="C355" s="1"/>
      <c r="D355" s="1"/>
      <c r="E355" s="1"/>
      <c r="F355" s="1"/>
      <c r="G355" s="1"/>
      <c r="H355" s="1"/>
      <c r="J355" s="1"/>
      <c r="L355" s="13"/>
      <c r="M355" s="13"/>
    </row>
    <row r="356" spans="3:13" ht="18">
      <c r="C356" s="1"/>
      <c r="D356" s="1"/>
      <c r="E356" s="1"/>
      <c r="F356" s="1"/>
      <c r="G356" s="1"/>
      <c r="H356" s="1"/>
      <c r="J356" s="1"/>
      <c r="L356" s="13"/>
      <c r="M356" s="13"/>
    </row>
    <row r="357" spans="3:13" ht="18">
      <c r="C357" s="1"/>
      <c r="D357" s="1"/>
      <c r="E357" s="1"/>
      <c r="F357" s="1"/>
      <c r="G357" s="1"/>
      <c r="H357" s="1"/>
      <c r="J357" s="1"/>
      <c r="L357" s="13"/>
      <c r="M357" s="13"/>
    </row>
    <row r="358" spans="3:13" ht="18">
      <c r="C358" s="1"/>
      <c r="D358" s="1"/>
      <c r="E358" s="1"/>
      <c r="F358" s="1"/>
      <c r="G358" s="1"/>
      <c r="H358" s="1"/>
      <c r="J358" s="1"/>
      <c r="L358" s="13"/>
      <c r="M358" s="13"/>
    </row>
    <row r="359" spans="3:13" ht="18">
      <c r="C359" s="1"/>
      <c r="D359" s="1"/>
      <c r="E359" s="1"/>
      <c r="F359" s="1"/>
      <c r="G359" s="1"/>
      <c r="H359" s="1"/>
      <c r="J359" s="1"/>
      <c r="L359" s="13"/>
      <c r="M359" s="13"/>
    </row>
    <row r="360" spans="3:13" ht="18">
      <c r="C360" s="1"/>
      <c r="D360" s="1"/>
      <c r="E360" s="1"/>
      <c r="F360" s="1"/>
      <c r="G360" s="1"/>
      <c r="H360" s="1"/>
      <c r="J360" s="1"/>
      <c r="L360" s="13"/>
      <c r="M360" s="13"/>
    </row>
    <row r="361" spans="3:13" ht="18">
      <c r="C361" s="1"/>
      <c r="D361" s="1"/>
      <c r="E361" s="1"/>
      <c r="F361" s="1"/>
      <c r="G361" s="1"/>
      <c r="H361" s="1"/>
      <c r="J361" s="1"/>
      <c r="L361" s="13"/>
      <c r="M361" s="13"/>
    </row>
    <row r="362" spans="3:13" ht="18">
      <c r="C362" s="1"/>
      <c r="D362" s="1"/>
      <c r="E362" s="1"/>
      <c r="F362" s="1"/>
      <c r="G362" s="1"/>
      <c r="H362" s="1"/>
      <c r="J362" s="1"/>
      <c r="L362" s="13"/>
      <c r="M362" s="13"/>
    </row>
    <row r="363" spans="3:13" ht="18">
      <c r="C363" s="1"/>
      <c r="D363" s="1"/>
      <c r="E363" s="1"/>
      <c r="F363" s="1"/>
      <c r="G363" s="1"/>
      <c r="H363" s="1"/>
      <c r="J363" s="1"/>
      <c r="L363" s="13"/>
      <c r="M363" s="13"/>
    </row>
    <row r="364" spans="3:13" ht="18">
      <c r="C364" s="1"/>
      <c r="D364" s="1"/>
      <c r="E364" s="1"/>
      <c r="F364" s="1"/>
      <c r="G364" s="1"/>
      <c r="H364" s="1"/>
      <c r="J364" s="1"/>
      <c r="L364" s="13"/>
      <c r="M364" s="13"/>
    </row>
    <row r="365" spans="3:13" ht="18">
      <c r="C365" s="1"/>
      <c r="D365" s="1"/>
      <c r="E365" s="1"/>
      <c r="F365" s="1"/>
      <c r="G365" s="1"/>
      <c r="H365" s="1"/>
      <c r="J365" s="1"/>
      <c r="L365" s="13"/>
      <c r="M365" s="13"/>
    </row>
    <row r="366" spans="3:13" ht="18">
      <c r="C366" s="1"/>
      <c r="D366" s="1"/>
      <c r="E366" s="1"/>
      <c r="F366" s="1"/>
      <c r="G366" s="1"/>
      <c r="H366" s="1"/>
      <c r="J366" s="1"/>
      <c r="L366" s="13"/>
      <c r="M366" s="13"/>
    </row>
    <row r="367" spans="3:13" ht="18">
      <c r="C367" s="1"/>
      <c r="D367" s="1"/>
      <c r="E367" s="1"/>
      <c r="F367" s="1"/>
      <c r="G367" s="1"/>
      <c r="H367" s="1"/>
      <c r="J367" s="1"/>
      <c r="L367" s="13"/>
      <c r="M367" s="13"/>
    </row>
    <row r="368" spans="3:13" ht="18">
      <c r="C368" s="1"/>
      <c r="D368" s="1"/>
      <c r="E368" s="1"/>
      <c r="F368" s="1"/>
      <c r="G368" s="1"/>
      <c r="H368" s="1"/>
      <c r="J368" s="1"/>
      <c r="L368" s="13"/>
      <c r="M368" s="13"/>
    </row>
    <row r="369" spans="3:13" ht="18">
      <c r="C369" s="1"/>
      <c r="D369" s="1"/>
      <c r="E369" s="1"/>
      <c r="F369" s="1"/>
      <c r="G369" s="1"/>
      <c r="H369" s="1"/>
      <c r="J369" s="1"/>
      <c r="L369" s="13"/>
      <c r="M369" s="13"/>
    </row>
    <row r="370" spans="3:13" ht="18">
      <c r="C370" s="1"/>
      <c r="D370" s="1"/>
      <c r="E370" s="1"/>
      <c r="F370" s="1"/>
      <c r="G370" s="1"/>
      <c r="H370" s="1"/>
      <c r="J370" s="1"/>
      <c r="L370" s="13"/>
      <c r="M370" s="13"/>
    </row>
    <row r="371" spans="3:13" ht="18">
      <c r="C371" s="1"/>
      <c r="D371" s="1"/>
      <c r="E371" s="1"/>
      <c r="F371" s="1"/>
      <c r="G371" s="1"/>
      <c r="H371" s="1"/>
      <c r="J371" s="1"/>
      <c r="L371" s="13"/>
      <c r="M371" s="13"/>
    </row>
    <row r="372" spans="3:13" ht="18">
      <c r="C372" s="1"/>
      <c r="D372" s="1"/>
      <c r="E372" s="1"/>
      <c r="F372" s="1"/>
      <c r="G372" s="1"/>
      <c r="H372" s="1"/>
      <c r="J372" s="1"/>
      <c r="L372" s="13"/>
      <c r="M372" s="13"/>
    </row>
    <row r="373" spans="3:13" ht="18">
      <c r="C373" s="1"/>
      <c r="D373" s="1"/>
      <c r="E373" s="1"/>
      <c r="F373" s="1"/>
      <c r="G373" s="1"/>
      <c r="H373" s="1"/>
      <c r="J373" s="1"/>
      <c r="L373" s="13"/>
      <c r="M373" s="13"/>
    </row>
    <row r="374" spans="3:13" ht="18">
      <c r="C374" s="1"/>
      <c r="D374" s="1"/>
      <c r="E374" s="1"/>
      <c r="F374" s="1"/>
      <c r="G374" s="1"/>
      <c r="H374" s="1"/>
      <c r="J374" s="1"/>
      <c r="L374" s="13"/>
      <c r="M374" s="13"/>
    </row>
    <row r="375" spans="3:13" ht="18">
      <c r="C375" s="1"/>
      <c r="D375" s="1"/>
      <c r="E375" s="1"/>
      <c r="F375" s="1"/>
      <c r="G375" s="1"/>
      <c r="H375" s="1"/>
      <c r="J375" s="1"/>
      <c r="L375" s="13"/>
      <c r="M375" s="13"/>
    </row>
    <row r="376" spans="3:13" ht="18">
      <c r="C376" s="1"/>
      <c r="D376" s="1"/>
      <c r="E376" s="1"/>
      <c r="F376" s="1"/>
      <c r="G376" s="1"/>
      <c r="H376" s="1"/>
      <c r="J376" s="1"/>
      <c r="L376" s="13"/>
      <c r="M376" s="13"/>
    </row>
    <row r="377" spans="3:13" ht="18">
      <c r="C377" s="1"/>
      <c r="D377" s="1"/>
      <c r="E377" s="1"/>
      <c r="F377" s="1"/>
      <c r="G377" s="1"/>
      <c r="H377" s="1"/>
      <c r="J377" s="1"/>
      <c r="L377" s="13"/>
      <c r="M377" s="13"/>
    </row>
    <row r="378" spans="3:13" ht="18">
      <c r="C378" s="1"/>
      <c r="D378" s="1"/>
      <c r="E378" s="1"/>
      <c r="F378" s="1"/>
      <c r="G378" s="1"/>
      <c r="H378" s="1"/>
      <c r="J378" s="1"/>
      <c r="L378" s="13"/>
      <c r="M378" s="13"/>
    </row>
    <row r="379" spans="3:13" ht="18">
      <c r="C379" s="1"/>
      <c r="D379" s="1"/>
      <c r="E379" s="1"/>
      <c r="F379" s="1"/>
      <c r="G379" s="1"/>
      <c r="H379" s="1"/>
      <c r="J379" s="1"/>
      <c r="L379" s="13"/>
      <c r="M379" s="13"/>
    </row>
    <row r="380" spans="3:13" ht="18">
      <c r="C380" s="1"/>
      <c r="D380" s="1"/>
      <c r="E380" s="1"/>
      <c r="F380" s="1"/>
      <c r="G380" s="1"/>
      <c r="H380" s="1"/>
      <c r="J380" s="1"/>
      <c r="L380" s="13"/>
      <c r="M380" s="13"/>
    </row>
    <row r="381" spans="3:13" ht="18">
      <c r="C381" s="1"/>
      <c r="D381" s="1"/>
      <c r="E381" s="1"/>
      <c r="F381" s="1"/>
      <c r="G381" s="1"/>
      <c r="H381" s="1"/>
      <c r="J381" s="1"/>
      <c r="L381" s="13"/>
      <c r="M381" s="13"/>
    </row>
    <row r="382" spans="3:13" ht="18">
      <c r="C382" s="1"/>
      <c r="D382" s="1"/>
      <c r="E382" s="1"/>
      <c r="F382" s="1"/>
      <c r="G382" s="1"/>
      <c r="H382" s="1"/>
      <c r="J382" s="1"/>
      <c r="L382" s="13"/>
      <c r="M382" s="13"/>
    </row>
    <row r="383" spans="3:13" ht="18">
      <c r="C383" s="1"/>
      <c r="D383" s="1"/>
      <c r="E383" s="1"/>
      <c r="F383" s="1"/>
      <c r="G383" s="1"/>
      <c r="H383" s="1"/>
      <c r="J383" s="1"/>
      <c r="L383" s="13"/>
      <c r="M383" s="13"/>
    </row>
    <row r="384" spans="3:13" ht="18">
      <c r="C384" s="1"/>
      <c r="D384" s="1"/>
      <c r="E384" s="1"/>
      <c r="F384" s="1"/>
      <c r="G384" s="1"/>
      <c r="H384" s="1"/>
      <c r="J384" s="1"/>
      <c r="L384" s="13"/>
      <c r="M384" s="13"/>
    </row>
    <row r="385" spans="3:13" ht="18">
      <c r="C385" s="1"/>
      <c r="D385" s="1"/>
      <c r="E385" s="1"/>
      <c r="F385" s="1"/>
      <c r="G385" s="1"/>
      <c r="H385" s="1"/>
      <c r="J385" s="1"/>
      <c r="L385" s="13"/>
      <c r="M385" s="13"/>
    </row>
    <row r="386" spans="3:13" ht="18">
      <c r="C386" s="1"/>
      <c r="D386" s="1"/>
      <c r="E386" s="1"/>
      <c r="F386" s="1"/>
      <c r="G386" s="1"/>
      <c r="H386" s="1"/>
      <c r="J386" s="1"/>
      <c r="L386" s="13"/>
      <c r="M386" s="13"/>
    </row>
    <row r="387" spans="3:13" ht="18">
      <c r="C387" s="1"/>
      <c r="D387" s="1"/>
      <c r="E387" s="1"/>
      <c r="F387" s="1"/>
      <c r="G387" s="1"/>
      <c r="H387" s="1"/>
      <c r="J387" s="1"/>
      <c r="L387" s="13"/>
      <c r="M387" s="13"/>
    </row>
    <row r="388" spans="3:13" ht="18">
      <c r="C388" s="1"/>
      <c r="D388" s="1"/>
      <c r="E388" s="1"/>
      <c r="F388" s="1"/>
      <c r="G388" s="1"/>
      <c r="H388" s="1"/>
      <c r="J388" s="1"/>
      <c r="L388" s="13"/>
      <c r="M388" s="13"/>
    </row>
    <row r="389" spans="3:13" ht="18">
      <c r="C389" s="1"/>
      <c r="D389" s="1"/>
      <c r="E389" s="1"/>
      <c r="F389" s="1"/>
      <c r="G389" s="1"/>
      <c r="H389" s="1"/>
      <c r="J389" s="1"/>
      <c r="L389" s="13"/>
      <c r="M389" s="13"/>
    </row>
    <row r="390" spans="3:13" ht="18">
      <c r="C390" s="1"/>
      <c r="D390" s="1"/>
      <c r="E390" s="1"/>
      <c r="F390" s="1"/>
      <c r="G390" s="1"/>
      <c r="H390" s="1"/>
      <c r="J390" s="1"/>
      <c r="L390" s="13"/>
      <c r="M390" s="13"/>
    </row>
    <row r="391" spans="3:13" ht="18">
      <c r="C391" s="1"/>
      <c r="D391" s="1"/>
      <c r="E391" s="1"/>
      <c r="F391" s="1"/>
      <c r="G391" s="1"/>
      <c r="H391" s="1"/>
      <c r="J391" s="1"/>
      <c r="L391" s="13"/>
      <c r="M391" s="13"/>
    </row>
    <row r="392" spans="3:13" ht="18">
      <c r="C392" s="1"/>
      <c r="D392" s="1"/>
      <c r="E392" s="1"/>
      <c r="F392" s="1"/>
      <c r="G392" s="1"/>
      <c r="H392" s="1"/>
      <c r="J392" s="1"/>
      <c r="L392" s="13"/>
      <c r="M392" s="13"/>
    </row>
    <row r="393" spans="3:13" ht="18">
      <c r="C393" s="1"/>
      <c r="D393" s="1"/>
      <c r="E393" s="1"/>
      <c r="F393" s="1"/>
      <c r="G393" s="1"/>
      <c r="H393" s="1"/>
      <c r="J393" s="1"/>
      <c r="L393" s="13"/>
      <c r="M393" s="13"/>
    </row>
    <row r="394" spans="3:13" ht="18">
      <c r="C394" s="1"/>
      <c r="D394" s="1"/>
      <c r="E394" s="1"/>
      <c r="F394" s="1"/>
      <c r="G394" s="1"/>
      <c r="H394" s="1"/>
      <c r="J394" s="1"/>
      <c r="L394" s="13"/>
      <c r="M394" s="13"/>
    </row>
    <row r="395" spans="3:13" ht="18">
      <c r="C395" s="1"/>
      <c r="D395" s="1"/>
      <c r="E395" s="1"/>
      <c r="F395" s="1"/>
      <c r="G395" s="1"/>
      <c r="H395" s="1"/>
      <c r="J395" s="1"/>
      <c r="L395" s="13"/>
      <c r="M395" s="13"/>
    </row>
    <row r="396" spans="3:13" ht="18">
      <c r="C396" s="1"/>
      <c r="D396" s="1"/>
      <c r="E396" s="1"/>
      <c r="F396" s="1"/>
      <c r="G396" s="1"/>
      <c r="H396" s="1"/>
      <c r="J396" s="1"/>
      <c r="L396" s="13"/>
      <c r="M396" s="13"/>
    </row>
    <row r="397" spans="3:13" ht="18">
      <c r="C397" s="1"/>
      <c r="D397" s="1"/>
      <c r="E397" s="1"/>
      <c r="F397" s="1"/>
      <c r="G397" s="1"/>
      <c r="H397" s="1"/>
      <c r="J397" s="1"/>
      <c r="L397" s="13"/>
      <c r="M397" s="13"/>
    </row>
    <row r="398" spans="3:13" ht="18">
      <c r="C398" s="1"/>
      <c r="D398" s="1"/>
      <c r="E398" s="1"/>
      <c r="F398" s="1"/>
      <c r="G398" s="1"/>
      <c r="H398" s="1"/>
      <c r="J398" s="1"/>
      <c r="L398" s="13"/>
      <c r="M398" s="13"/>
    </row>
    <row r="399" spans="3:13" ht="18">
      <c r="C399" s="1"/>
      <c r="D399" s="1"/>
      <c r="E399" s="1"/>
      <c r="F399" s="1"/>
      <c r="G399" s="1"/>
      <c r="H399" s="1"/>
      <c r="J399" s="1"/>
      <c r="L399" s="13"/>
      <c r="M399" s="13"/>
    </row>
    <row r="400" spans="3:13" ht="18">
      <c r="C400" s="1"/>
      <c r="D400" s="1"/>
      <c r="E400" s="1"/>
      <c r="F400" s="1"/>
      <c r="G400" s="1"/>
      <c r="H400" s="1"/>
      <c r="J400" s="1"/>
      <c r="L400" s="13"/>
      <c r="M400" s="13"/>
    </row>
    <row r="401" spans="3:13" ht="18">
      <c r="C401" s="1"/>
      <c r="D401" s="1"/>
      <c r="E401" s="1"/>
      <c r="F401" s="1"/>
      <c r="G401" s="1"/>
      <c r="H401" s="1"/>
      <c r="J401" s="1"/>
      <c r="L401" s="13"/>
      <c r="M401" s="13"/>
    </row>
    <row r="402" spans="3:13" ht="18">
      <c r="C402" s="1"/>
      <c r="D402" s="1"/>
      <c r="E402" s="1"/>
      <c r="F402" s="1"/>
      <c r="G402" s="1"/>
      <c r="H402" s="1"/>
      <c r="J402" s="1"/>
      <c r="L402" s="13"/>
      <c r="M402" s="13"/>
    </row>
    <row r="403" spans="3:13" ht="18">
      <c r="C403" s="1"/>
      <c r="D403" s="1"/>
      <c r="E403" s="1"/>
      <c r="F403" s="1"/>
      <c r="G403" s="1"/>
      <c r="H403" s="1"/>
      <c r="J403" s="1"/>
      <c r="L403" s="13"/>
      <c r="M403" s="13"/>
    </row>
    <row r="404" spans="3:13" ht="18">
      <c r="C404" s="1"/>
      <c r="D404" s="1"/>
      <c r="E404" s="1"/>
      <c r="F404" s="1"/>
      <c r="G404" s="1"/>
      <c r="H404" s="1"/>
      <c r="J404" s="1"/>
      <c r="L404" s="13"/>
      <c r="M404" s="13"/>
    </row>
    <row r="405" spans="3:13" ht="18">
      <c r="C405" s="1"/>
      <c r="D405" s="1"/>
      <c r="E405" s="1"/>
      <c r="F405" s="1"/>
      <c r="G405" s="1"/>
      <c r="H405" s="1"/>
      <c r="J405" s="1"/>
      <c r="L405" s="13"/>
      <c r="M405" s="13"/>
    </row>
    <row r="406" spans="3:13" ht="18">
      <c r="C406" s="1"/>
      <c r="D406" s="1"/>
      <c r="E406" s="1"/>
      <c r="F406" s="1"/>
      <c r="G406" s="1"/>
      <c r="H406" s="1"/>
      <c r="J406" s="1"/>
      <c r="L406" s="13"/>
      <c r="M406" s="13"/>
    </row>
    <row r="407" spans="3:13" ht="18">
      <c r="C407" s="1"/>
      <c r="D407" s="1"/>
      <c r="E407" s="1"/>
      <c r="F407" s="1"/>
      <c r="G407" s="1"/>
      <c r="H407" s="1"/>
      <c r="J407" s="1"/>
      <c r="L407" s="13"/>
      <c r="M407" s="13"/>
    </row>
    <row r="408" spans="3:13" ht="18">
      <c r="C408" s="1"/>
      <c r="D408" s="1"/>
      <c r="E408" s="1"/>
      <c r="F408" s="1"/>
      <c r="G408" s="1"/>
      <c r="H408" s="1"/>
      <c r="J408" s="1"/>
      <c r="L408" s="13"/>
      <c r="M408" s="13"/>
    </row>
    <row r="409" spans="3:13" ht="18">
      <c r="C409" s="1"/>
      <c r="D409" s="1"/>
      <c r="E409" s="1"/>
      <c r="F409" s="1"/>
      <c r="G409" s="1"/>
      <c r="H409" s="1"/>
      <c r="J409" s="1"/>
      <c r="L409" s="13"/>
      <c r="M409" s="13"/>
    </row>
    <row r="410" spans="3:13" ht="18">
      <c r="C410" s="1"/>
      <c r="D410" s="1"/>
      <c r="E410" s="1"/>
      <c r="F410" s="1"/>
      <c r="G410" s="1"/>
      <c r="H410" s="1"/>
      <c r="J410" s="1"/>
      <c r="L410" s="13"/>
      <c r="M410" s="13"/>
    </row>
    <row r="411" spans="3:13" ht="18">
      <c r="C411" s="1"/>
      <c r="D411" s="1"/>
      <c r="E411" s="1"/>
      <c r="F411" s="1"/>
      <c r="G411" s="1"/>
      <c r="H411" s="1"/>
      <c r="J411" s="1"/>
      <c r="L411" s="13"/>
      <c r="M411" s="13"/>
    </row>
    <row r="412" spans="3:13" ht="18">
      <c r="C412" s="1"/>
      <c r="D412" s="1"/>
      <c r="E412" s="1"/>
      <c r="F412" s="1"/>
      <c r="G412" s="1"/>
      <c r="H412" s="1"/>
      <c r="J412" s="1"/>
      <c r="L412" s="13"/>
      <c r="M412" s="13"/>
    </row>
    <row r="413" spans="3:13" ht="18">
      <c r="C413" s="1"/>
      <c r="D413" s="1"/>
      <c r="E413" s="1"/>
      <c r="F413" s="1"/>
      <c r="G413" s="1"/>
      <c r="H413" s="1"/>
      <c r="J413" s="1"/>
      <c r="L413" s="13"/>
      <c r="M413" s="13"/>
    </row>
    <row r="414" spans="3:13" ht="18">
      <c r="C414" s="1"/>
      <c r="D414" s="1"/>
      <c r="E414" s="1"/>
      <c r="F414" s="1"/>
      <c r="G414" s="1"/>
      <c r="H414" s="1"/>
      <c r="J414" s="1"/>
      <c r="L414" s="13"/>
      <c r="M414" s="13"/>
    </row>
    <row r="415" spans="3:13" ht="18">
      <c r="C415" s="1"/>
      <c r="D415" s="1"/>
      <c r="E415" s="1"/>
      <c r="F415" s="1"/>
      <c r="G415" s="1"/>
      <c r="H415" s="1"/>
      <c r="J415" s="1"/>
      <c r="L415" s="13"/>
      <c r="M415" s="13"/>
    </row>
    <row r="416" spans="3:13" ht="18">
      <c r="C416" s="1"/>
      <c r="D416" s="1"/>
      <c r="E416" s="1"/>
      <c r="F416" s="1"/>
      <c r="G416" s="1"/>
      <c r="H416" s="1"/>
      <c r="J416" s="1"/>
      <c r="L416" s="13"/>
      <c r="M416" s="13"/>
    </row>
    <row r="417" spans="3:13" ht="18">
      <c r="C417" s="1"/>
      <c r="D417" s="1"/>
      <c r="E417" s="1"/>
      <c r="F417" s="1"/>
      <c r="G417" s="1"/>
      <c r="H417" s="1"/>
      <c r="J417" s="1"/>
      <c r="L417" s="13"/>
      <c r="M417" s="13"/>
    </row>
    <row r="418" spans="3:13" ht="18">
      <c r="C418" s="1"/>
      <c r="D418" s="1"/>
      <c r="E418" s="1"/>
      <c r="F418" s="1"/>
      <c r="G418" s="1"/>
      <c r="H418" s="1"/>
      <c r="J418" s="1"/>
      <c r="L418" s="13"/>
      <c r="M418" s="13"/>
    </row>
    <row r="419" spans="3:13" ht="18">
      <c r="C419" s="1"/>
      <c r="D419" s="1"/>
      <c r="E419" s="1"/>
      <c r="F419" s="1"/>
      <c r="G419" s="1"/>
      <c r="H419" s="1"/>
      <c r="J419" s="1"/>
      <c r="L419" s="13"/>
      <c r="M419" s="13"/>
    </row>
    <row r="420" spans="3:13" ht="18">
      <c r="C420" s="1"/>
      <c r="D420" s="1"/>
      <c r="E420" s="1"/>
      <c r="F420" s="1"/>
      <c r="G420" s="1"/>
      <c r="H420" s="1"/>
      <c r="J420" s="1"/>
      <c r="L420" s="13"/>
      <c r="M420" s="13"/>
    </row>
    <row r="421" spans="3:13" ht="18">
      <c r="C421" s="1"/>
      <c r="D421" s="1"/>
      <c r="E421" s="1"/>
      <c r="F421" s="1"/>
      <c r="G421" s="1"/>
      <c r="H421" s="1"/>
      <c r="J421" s="1"/>
      <c r="L421" s="13"/>
      <c r="M421" s="13"/>
    </row>
    <row r="422" spans="3:13" ht="18">
      <c r="C422" s="1"/>
      <c r="D422" s="1"/>
      <c r="E422" s="1"/>
      <c r="F422" s="1"/>
      <c r="G422" s="1"/>
      <c r="H422" s="1"/>
      <c r="J422" s="1"/>
      <c r="L422" s="13"/>
      <c r="M422" s="13"/>
    </row>
    <row r="423" spans="3:13" ht="18">
      <c r="C423" s="1"/>
      <c r="D423" s="1"/>
      <c r="E423" s="1"/>
      <c r="F423" s="1"/>
      <c r="G423" s="1"/>
      <c r="H423" s="1"/>
      <c r="J423" s="1"/>
      <c r="L423" s="13"/>
      <c r="M423" s="13"/>
    </row>
    <row r="424" spans="3:13" ht="18">
      <c r="C424" s="1"/>
      <c r="D424" s="1"/>
      <c r="E424" s="1"/>
      <c r="F424" s="1"/>
      <c r="G424" s="1"/>
      <c r="H424" s="1"/>
      <c r="J424" s="1"/>
      <c r="L424" s="13"/>
      <c r="M424" s="13"/>
    </row>
    <row r="425" spans="3:13" ht="18">
      <c r="C425" s="1"/>
      <c r="D425" s="1"/>
      <c r="E425" s="1"/>
      <c r="F425" s="1"/>
      <c r="G425" s="1"/>
      <c r="H425" s="1"/>
      <c r="J425" s="1"/>
      <c r="L425" s="13"/>
      <c r="M425" s="13"/>
    </row>
    <row r="426" spans="3:13" ht="18">
      <c r="C426" s="1"/>
      <c r="D426" s="1"/>
      <c r="E426" s="1"/>
      <c r="F426" s="1"/>
      <c r="G426" s="1"/>
      <c r="H426" s="1"/>
      <c r="J426" s="1"/>
      <c r="L426" s="13"/>
      <c r="M426" s="13"/>
    </row>
    <row r="427" spans="3:13" ht="18">
      <c r="C427" s="1"/>
      <c r="D427" s="1"/>
      <c r="E427" s="1"/>
      <c r="F427" s="1"/>
      <c r="G427" s="1"/>
      <c r="H427" s="1"/>
      <c r="J427" s="1"/>
      <c r="L427" s="13"/>
      <c r="M427" s="13"/>
    </row>
    <row r="428" spans="3:13" ht="18">
      <c r="C428" s="1"/>
      <c r="D428" s="1"/>
      <c r="E428" s="1"/>
      <c r="F428" s="1"/>
      <c r="G428" s="1"/>
      <c r="H428" s="1"/>
      <c r="J428" s="1"/>
      <c r="L428" s="13"/>
      <c r="M428" s="13"/>
    </row>
    <row r="429" spans="3:13" ht="18">
      <c r="C429" s="1"/>
      <c r="D429" s="1"/>
      <c r="E429" s="1"/>
      <c r="F429" s="1"/>
      <c r="G429" s="1"/>
      <c r="H429" s="1"/>
      <c r="J429" s="1"/>
      <c r="L429" s="13"/>
      <c r="M429" s="13"/>
    </row>
    <row r="430" spans="3:13" ht="18">
      <c r="C430" s="1"/>
      <c r="D430" s="1"/>
      <c r="E430" s="1"/>
      <c r="F430" s="1"/>
      <c r="G430" s="1"/>
      <c r="H430" s="1"/>
      <c r="J430" s="1"/>
      <c r="L430" s="13"/>
      <c r="M430" s="13"/>
    </row>
    <row r="431" spans="3:13" ht="18">
      <c r="C431" s="1"/>
      <c r="D431" s="1"/>
      <c r="E431" s="1"/>
      <c r="F431" s="1"/>
      <c r="G431" s="1"/>
      <c r="H431" s="1"/>
      <c r="J431" s="1"/>
      <c r="L431" s="13"/>
      <c r="M431" s="13"/>
    </row>
    <row r="432" spans="3:13" ht="18">
      <c r="C432" s="1"/>
      <c r="D432" s="1"/>
      <c r="E432" s="1"/>
      <c r="F432" s="1"/>
      <c r="G432" s="1"/>
      <c r="H432" s="1"/>
      <c r="J432" s="1"/>
      <c r="L432" s="13"/>
      <c r="M432" s="13"/>
    </row>
    <row r="433" spans="3:13" ht="18">
      <c r="C433" s="1"/>
      <c r="D433" s="1"/>
      <c r="E433" s="1"/>
      <c r="F433" s="1"/>
      <c r="G433" s="1"/>
      <c r="H433" s="1"/>
      <c r="J433" s="1"/>
      <c r="L433" s="13"/>
      <c r="M433" s="13"/>
    </row>
    <row r="434" spans="3:13" ht="18">
      <c r="C434" s="1"/>
      <c r="D434" s="1"/>
      <c r="E434" s="1"/>
      <c r="F434" s="1"/>
      <c r="G434" s="1"/>
      <c r="H434" s="1"/>
      <c r="J434" s="1"/>
      <c r="L434" s="13"/>
      <c r="M434" s="13"/>
    </row>
    <row r="435" spans="3:13" ht="18">
      <c r="C435" s="1"/>
      <c r="D435" s="1"/>
      <c r="E435" s="1"/>
      <c r="F435" s="1"/>
      <c r="G435" s="1"/>
      <c r="H435" s="1"/>
      <c r="J435" s="1"/>
      <c r="L435" s="13"/>
      <c r="M435" s="13"/>
    </row>
    <row r="436" spans="3:13" ht="18">
      <c r="C436" s="1"/>
      <c r="D436" s="1"/>
      <c r="E436" s="1"/>
      <c r="F436" s="1"/>
      <c r="G436" s="1"/>
      <c r="H436" s="1"/>
      <c r="J436" s="1"/>
      <c r="L436" s="13"/>
      <c r="M436" s="13"/>
    </row>
    <row r="437" spans="3:13" ht="18">
      <c r="C437" s="1"/>
      <c r="D437" s="1"/>
      <c r="E437" s="1"/>
      <c r="F437" s="1"/>
      <c r="G437" s="1"/>
      <c r="H437" s="1"/>
      <c r="J437" s="1"/>
      <c r="L437" s="13"/>
      <c r="M437" s="13"/>
    </row>
    <row r="438" spans="3:13" ht="18">
      <c r="C438" s="1"/>
      <c r="D438" s="1"/>
      <c r="E438" s="1"/>
      <c r="F438" s="1"/>
      <c r="G438" s="1"/>
      <c r="H438" s="1"/>
      <c r="J438" s="1"/>
      <c r="L438" s="13"/>
      <c r="M438" s="13"/>
    </row>
    <row r="439" spans="3:13" ht="18">
      <c r="C439" s="1"/>
      <c r="D439" s="1"/>
      <c r="E439" s="1"/>
      <c r="F439" s="1"/>
      <c r="G439" s="1"/>
      <c r="H439" s="1"/>
      <c r="J439" s="1"/>
      <c r="L439" s="13"/>
      <c r="M439" s="13"/>
    </row>
    <row r="440" spans="3:13" ht="18">
      <c r="C440" s="1"/>
      <c r="D440" s="1"/>
      <c r="E440" s="1"/>
      <c r="F440" s="1"/>
      <c r="G440" s="1"/>
      <c r="H440" s="1"/>
      <c r="J440" s="1"/>
      <c r="L440" s="13"/>
      <c r="M440" s="13"/>
    </row>
    <row r="441" spans="3:13" ht="18">
      <c r="C441" s="1"/>
      <c r="D441" s="1"/>
      <c r="E441" s="1"/>
      <c r="F441" s="1"/>
      <c r="G441" s="1"/>
      <c r="H441" s="1"/>
      <c r="J441" s="1"/>
      <c r="L441" s="13"/>
      <c r="M441" s="13"/>
    </row>
    <row r="442" spans="3:13" ht="18">
      <c r="C442" s="1"/>
      <c r="D442" s="1"/>
      <c r="E442" s="1"/>
      <c r="F442" s="1"/>
      <c r="G442" s="1"/>
      <c r="H442" s="1"/>
      <c r="J442" s="1"/>
      <c r="L442" s="13"/>
      <c r="M442" s="13"/>
    </row>
    <row r="443" spans="3:13" ht="18">
      <c r="C443" s="1"/>
      <c r="D443" s="1"/>
      <c r="E443" s="1"/>
      <c r="F443" s="1"/>
      <c r="G443" s="1"/>
      <c r="H443" s="1"/>
      <c r="J443" s="1"/>
      <c r="L443" s="13"/>
      <c r="M443" s="13"/>
    </row>
    <row r="444" spans="3:13" ht="18">
      <c r="C444" s="1"/>
      <c r="D444" s="1"/>
      <c r="E444" s="1"/>
      <c r="F444" s="1"/>
      <c r="G444" s="1"/>
      <c r="H444" s="1"/>
      <c r="J444" s="1"/>
      <c r="L444" s="13"/>
      <c r="M444" s="13"/>
    </row>
    <row r="445" spans="3:13" ht="18">
      <c r="C445" s="1"/>
      <c r="D445" s="1"/>
      <c r="E445" s="1"/>
      <c r="F445" s="1"/>
      <c r="G445" s="1"/>
      <c r="H445" s="1"/>
      <c r="J445" s="1"/>
      <c r="L445" s="13"/>
      <c r="M445" s="13"/>
    </row>
    <row r="446" spans="3:13" ht="18">
      <c r="C446" s="1"/>
      <c r="D446" s="1"/>
      <c r="E446" s="1"/>
      <c r="F446" s="1"/>
      <c r="G446" s="1"/>
      <c r="H446" s="1"/>
      <c r="J446" s="1"/>
      <c r="L446" s="13"/>
      <c r="M446" s="13"/>
    </row>
    <row r="447" spans="3:13" ht="18">
      <c r="C447" s="1"/>
      <c r="D447" s="1"/>
      <c r="E447" s="1"/>
      <c r="F447" s="1"/>
      <c r="G447" s="1"/>
      <c r="H447" s="1"/>
      <c r="J447" s="1"/>
      <c r="L447" s="13"/>
      <c r="M447" s="13"/>
    </row>
    <row r="448" spans="3:13" ht="18">
      <c r="C448" s="1"/>
      <c r="D448" s="1"/>
      <c r="E448" s="1"/>
      <c r="F448" s="1"/>
      <c r="G448" s="1"/>
      <c r="H448" s="1"/>
      <c r="J448" s="1"/>
      <c r="L448" s="13"/>
      <c r="M448" s="13"/>
    </row>
    <row r="449" spans="3:13" ht="18">
      <c r="C449" s="1"/>
      <c r="D449" s="1"/>
      <c r="E449" s="1"/>
      <c r="F449" s="1"/>
      <c r="G449" s="1"/>
      <c r="H449" s="1"/>
      <c r="J449" s="1"/>
      <c r="L449" s="13"/>
      <c r="M449" s="13"/>
    </row>
    <row r="450" spans="3:13" ht="18">
      <c r="C450" s="1"/>
      <c r="D450" s="1"/>
      <c r="E450" s="1"/>
      <c r="F450" s="1"/>
      <c r="G450" s="1"/>
      <c r="H450" s="1"/>
      <c r="J450" s="1"/>
      <c r="L450" s="13"/>
      <c r="M450" s="13"/>
    </row>
    <row r="451" spans="3:13" ht="18">
      <c r="C451" s="1"/>
      <c r="D451" s="1"/>
      <c r="E451" s="1"/>
      <c r="F451" s="1"/>
      <c r="G451" s="1"/>
      <c r="H451" s="1"/>
      <c r="J451" s="1"/>
      <c r="L451" s="13"/>
      <c r="M451" s="13"/>
    </row>
    <row r="452" spans="3:13" ht="18">
      <c r="C452" s="1"/>
      <c r="D452" s="1"/>
      <c r="E452" s="1"/>
      <c r="F452" s="1"/>
      <c r="G452" s="1"/>
      <c r="H452" s="1"/>
      <c r="J452" s="1"/>
      <c r="L452" s="13"/>
      <c r="M452" s="13"/>
    </row>
    <row r="453" spans="3:13" ht="18">
      <c r="C453" s="1"/>
      <c r="D453" s="1"/>
      <c r="E453" s="1"/>
      <c r="F453" s="1"/>
      <c r="G453" s="1"/>
      <c r="H453" s="1"/>
      <c r="J453" s="1"/>
      <c r="L453" s="13"/>
      <c r="M453" s="13"/>
    </row>
    <row r="454" spans="3:13" ht="18">
      <c r="C454" s="1"/>
      <c r="D454" s="1"/>
      <c r="E454" s="1"/>
      <c r="F454" s="1"/>
      <c r="G454" s="1"/>
      <c r="H454" s="1"/>
      <c r="J454" s="1"/>
      <c r="L454" s="13"/>
      <c r="M454" s="13"/>
    </row>
    <row r="455" spans="3:13" ht="18">
      <c r="C455" s="1"/>
      <c r="D455" s="1"/>
      <c r="E455" s="1"/>
      <c r="F455" s="1"/>
      <c r="G455" s="1"/>
      <c r="H455" s="1"/>
      <c r="J455" s="1"/>
      <c r="L455" s="13"/>
      <c r="M455" s="13"/>
    </row>
    <row r="456" spans="3:13" ht="18">
      <c r="C456" s="1"/>
      <c r="D456" s="1"/>
      <c r="E456" s="1"/>
      <c r="F456" s="1"/>
      <c r="G456" s="1"/>
      <c r="H456" s="1"/>
      <c r="J456" s="1"/>
      <c r="L456" s="13"/>
      <c r="M456" s="13"/>
    </row>
    <row r="457" spans="3:13" ht="18">
      <c r="C457" s="1"/>
      <c r="D457" s="1"/>
      <c r="E457" s="1"/>
      <c r="F457" s="1"/>
      <c r="G457" s="1"/>
      <c r="H457" s="1"/>
      <c r="J457" s="1"/>
      <c r="L457" s="13"/>
      <c r="M457" s="13"/>
    </row>
    <row r="458" spans="3:13" ht="18">
      <c r="C458" s="1"/>
      <c r="D458" s="1"/>
      <c r="E458" s="1"/>
      <c r="F458" s="1"/>
      <c r="G458" s="1"/>
      <c r="H458" s="1"/>
      <c r="J458" s="1"/>
      <c r="L458" s="13"/>
      <c r="M458" s="13"/>
    </row>
    <row r="459" spans="3:13" ht="18">
      <c r="C459" s="1"/>
      <c r="D459" s="1"/>
      <c r="E459" s="1"/>
      <c r="F459" s="1"/>
      <c r="G459" s="1"/>
      <c r="H459" s="1"/>
      <c r="J459" s="1"/>
      <c r="L459" s="13"/>
      <c r="M459" s="13"/>
    </row>
    <row r="460" spans="3:13" ht="18">
      <c r="C460" s="1"/>
      <c r="D460" s="1"/>
      <c r="E460" s="1"/>
      <c r="F460" s="1"/>
      <c r="G460" s="1"/>
      <c r="H460" s="1"/>
      <c r="J460" s="1"/>
      <c r="L460" s="13"/>
      <c r="M460" s="13"/>
    </row>
    <row r="461" spans="3:13" ht="18">
      <c r="C461" s="1"/>
      <c r="D461" s="1"/>
      <c r="E461" s="1"/>
      <c r="F461" s="1"/>
      <c r="G461" s="1"/>
      <c r="H461" s="1"/>
      <c r="J461" s="1"/>
      <c r="L461" s="13"/>
      <c r="M461" s="13"/>
    </row>
    <row r="462" spans="3:13" ht="18">
      <c r="C462" s="1"/>
      <c r="D462" s="1"/>
      <c r="E462" s="1"/>
      <c r="F462" s="1"/>
      <c r="G462" s="1"/>
      <c r="H462" s="1"/>
      <c r="J462" s="1"/>
      <c r="L462" s="13"/>
      <c r="M462" s="13"/>
    </row>
    <row r="463" spans="3:13" ht="18">
      <c r="C463" s="1"/>
      <c r="D463" s="1"/>
      <c r="E463" s="1"/>
      <c r="F463" s="1"/>
      <c r="G463" s="1"/>
      <c r="H463" s="1"/>
      <c r="J463" s="1"/>
      <c r="L463" s="13"/>
      <c r="M463" s="13"/>
    </row>
    <row r="464" spans="3:13" ht="18">
      <c r="C464" s="1"/>
      <c r="D464" s="1"/>
      <c r="E464" s="1"/>
      <c r="F464" s="1"/>
      <c r="G464" s="1"/>
      <c r="H464" s="1"/>
      <c r="J464" s="1"/>
      <c r="L464" s="13"/>
      <c r="M464" s="13"/>
    </row>
    <row r="465" spans="3:13" ht="18">
      <c r="C465" s="1"/>
      <c r="D465" s="1"/>
      <c r="E465" s="1"/>
      <c r="F465" s="1"/>
      <c r="G465" s="1"/>
      <c r="H465" s="1"/>
      <c r="J465" s="1"/>
      <c r="L465" s="13"/>
      <c r="M465" s="13"/>
    </row>
    <row r="466" spans="3:13" ht="18">
      <c r="C466" s="1"/>
      <c r="D466" s="1"/>
      <c r="E466" s="1"/>
      <c r="F466" s="1"/>
      <c r="G466" s="1"/>
      <c r="H466" s="1"/>
      <c r="J466" s="1"/>
      <c r="L466" s="13"/>
      <c r="M466" s="13"/>
    </row>
    <row r="467" spans="3:13" ht="18">
      <c r="C467" s="1"/>
      <c r="D467" s="1"/>
      <c r="E467" s="1"/>
      <c r="F467" s="1"/>
      <c r="G467" s="1"/>
      <c r="H467" s="1"/>
      <c r="J467" s="1"/>
      <c r="L467" s="13"/>
      <c r="M467" s="13"/>
    </row>
    <row r="468" spans="3:13" ht="18">
      <c r="C468" s="1"/>
      <c r="D468" s="1"/>
      <c r="E468" s="1"/>
      <c r="F468" s="1"/>
      <c r="G468" s="1"/>
      <c r="H468" s="1"/>
      <c r="J468" s="1"/>
      <c r="L468" s="13"/>
      <c r="M468" s="13"/>
    </row>
    <row r="469" spans="3:13" ht="18">
      <c r="C469" s="1"/>
      <c r="D469" s="1"/>
      <c r="E469" s="1"/>
      <c r="F469" s="1"/>
      <c r="G469" s="1"/>
      <c r="H469" s="1"/>
      <c r="J469" s="1"/>
      <c r="L469" s="13"/>
      <c r="M469" s="13"/>
    </row>
    <row r="470" spans="3:13" ht="18">
      <c r="C470" s="1"/>
      <c r="D470" s="1"/>
      <c r="E470" s="1"/>
      <c r="F470" s="1"/>
      <c r="G470" s="1"/>
      <c r="H470" s="1"/>
      <c r="J470" s="1"/>
      <c r="L470" s="13"/>
      <c r="M470" s="13"/>
    </row>
    <row r="471" spans="3:13" ht="18">
      <c r="C471" s="1"/>
      <c r="D471" s="1"/>
      <c r="E471" s="1"/>
      <c r="F471" s="1"/>
      <c r="G471" s="1"/>
      <c r="H471" s="1"/>
      <c r="J471" s="1"/>
      <c r="L471" s="13"/>
      <c r="M471" s="13"/>
    </row>
    <row r="472" spans="3:13" ht="18">
      <c r="C472" s="1"/>
      <c r="D472" s="1"/>
      <c r="E472" s="1"/>
      <c r="F472" s="1"/>
      <c r="G472" s="1"/>
      <c r="H472" s="1"/>
      <c r="J472" s="1"/>
      <c r="L472" s="13"/>
      <c r="M472" s="13"/>
    </row>
    <row r="473" spans="3:13" ht="18">
      <c r="C473" s="1"/>
      <c r="D473" s="1"/>
      <c r="E473" s="1"/>
      <c r="F473" s="1"/>
      <c r="G473" s="1"/>
      <c r="H473" s="1"/>
      <c r="J473" s="1"/>
      <c r="L473" s="13"/>
      <c r="M473" s="13"/>
    </row>
    <row r="474" spans="3:13" ht="18">
      <c r="C474" s="1"/>
      <c r="D474" s="1"/>
      <c r="E474" s="1"/>
      <c r="F474" s="1"/>
      <c r="G474" s="1"/>
      <c r="H474" s="1"/>
      <c r="J474" s="1"/>
      <c r="L474" s="13"/>
      <c r="M474" s="13"/>
    </row>
    <row r="475" spans="3:13" ht="18">
      <c r="C475" s="1"/>
      <c r="D475" s="1"/>
      <c r="E475" s="1"/>
      <c r="F475" s="1"/>
      <c r="G475" s="1"/>
      <c r="H475" s="1"/>
      <c r="J475" s="1"/>
      <c r="L475" s="13"/>
      <c r="M475" s="13"/>
    </row>
    <row r="476" spans="3:13" ht="18">
      <c r="C476" s="1"/>
      <c r="D476" s="1"/>
      <c r="E476" s="1"/>
      <c r="F476" s="1"/>
      <c r="G476" s="1"/>
      <c r="H476" s="1"/>
      <c r="J476" s="1"/>
      <c r="L476" s="13"/>
      <c r="M476" s="13"/>
    </row>
    <row r="477" spans="3:13" ht="18">
      <c r="C477" s="1"/>
      <c r="D477" s="1"/>
      <c r="E477" s="1"/>
      <c r="F477" s="1"/>
      <c r="G477" s="1"/>
      <c r="H477" s="1"/>
      <c r="J477" s="1"/>
      <c r="L477" s="13"/>
      <c r="M477" s="13"/>
    </row>
    <row r="478" spans="3:13" ht="18">
      <c r="C478" s="1"/>
      <c r="D478" s="1"/>
      <c r="E478" s="1"/>
      <c r="F478" s="1"/>
      <c r="G478" s="1"/>
      <c r="H478" s="1"/>
      <c r="J478" s="1"/>
      <c r="L478" s="13"/>
      <c r="M478" s="13"/>
    </row>
    <row r="479" spans="3:13" ht="18">
      <c r="C479" s="1"/>
      <c r="D479" s="1"/>
      <c r="E479" s="1"/>
      <c r="F479" s="1"/>
      <c r="G479" s="1"/>
      <c r="H479" s="1"/>
      <c r="J479" s="1"/>
      <c r="L479" s="13"/>
      <c r="M479" s="13"/>
    </row>
    <row r="480" spans="3:13" ht="18">
      <c r="C480" s="1"/>
      <c r="D480" s="1"/>
      <c r="E480" s="1"/>
      <c r="F480" s="1"/>
      <c r="G480" s="1"/>
      <c r="H480" s="1"/>
      <c r="J480" s="1"/>
      <c r="L480" s="13"/>
      <c r="M480" s="13"/>
    </row>
    <row r="481" spans="3:13" ht="18">
      <c r="C481" s="1"/>
      <c r="D481" s="1"/>
      <c r="E481" s="1"/>
      <c r="F481" s="1"/>
      <c r="G481" s="1"/>
      <c r="H481" s="1"/>
      <c r="J481" s="1"/>
      <c r="L481" s="13"/>
      <c r="M481" s="13"/>
    </row>
    <row r="482" spans="3:13" ht="18">
      <c r="C482" s="1"/>
      <c r="D482" s="1"/>
      <c r="E482" s="1"/>
      <c r="F482" s="1"/>
      <c r="G482" s="1"/>
      <c r="H482" s="1"/>
      <c r="J482" s="1"/>
      <c r="L482" s="13"/>
      <c r="M482" s="13"/>
    </row>
    <row r="483" spans="3:13" ht="18">
      <c r="C483" s="1"/>
      <c r="D483" s="1"/>
      <c r="E483" s="1"/>
      <c r="F483" s="1"/>
      <c r="G483" s="1"/>
      <c r="H483" s="1"/>
      <c r="J483" s="1"/>
      <c r="L483" s="13"/>
      <c r="M483" s="13"/>
    </row>
    <row r="484" spans="3:13" ht="18">
      <c r="C484" s="1"/>
      <c r="D484" s="1"/>
      <c r="E484" s="1"/>
      <c r="F484" s="1"/>
      <c r="G484" s="1"/>
      <c r="H484" s="1"/>
      <c r="J484" s="1"/>
      <c r="L484" s="13"/>
      <c r="M484" s="13"/>
    </row>
    <row r="485" spans="3:13" ht="18">
      <c r="C485" s="1"/>
      <c r="D485" s="1"/>
      <c r="E485" s="1"/>
      <c r="F485" s="1"/>
      <c r="G485" s="1"/>
      <c r="H485" s="1"/>
      <c r="J485" s="1"/>
      <c r="L485" s="13"/>
      <c r="M485" s="13"/>
    </row>
    <row r="486" spans="3:13" ht="18">
      <c r="C486" s="1"/>
      <c r="D486" s="1"/>
      <c r="E486" s="1"/>
      <c r="F486" s="1"/>
      <c r="G486" s="1"/>
      <c r="H486" s="1"/>
      <c r="J486" s="1"/>
      <c r="L486" s="13"/>
      <c r="M486" s="13"/>
    </row>
    <row r="487" spans="3:13" ht="18">
      <c r="C487" s="1"/>
      <c r="D487" s="1"/>
      <c r="E487" s="1"/>
      <c r="F487" s="1"/>
      <c r="G487" s="1"/>
      <c r="H487" s="1"/>
      <c r="J487" s="1"/>
      <c r="L487" s="13"/>
      <c r="M487" s="13"/>
    </row>
    <row r="488" spans="3:13" ht="18">
      <c r="C488" s="1"/>
      <c r="D488" s="1"/>
      <c r="E488" s="1"/>
      <c r="F488" s="1"/>
      <c r="G488" s="1"/>
      <c r="H488" s="1"/>
      <c r="J488" s="1"/>
      <c r="L488" s="13"/>
      <c r="M488" s="13"/>
    </row>
    <row r="489" spans="3:13" ht="18">
      <c r="C489" s="1"/>
      <c r="D489" s="1"/>
      <c r="E489" s="1"/>
      <c r="F489" s="1"/>
      <c r="G489" s="1"/>
      <c r="H489" s="1"/>
      <c r="J489" s="1"/>
      <c r="L489" s="13"/>
      <c r="M489" s="13"/>
    </row>
    <row r="490" spans="3:13" ht="18">
      <c r="C490" s="1"/>
      <c r="D490" s="1"/>
      <c r="E490" s="1"/>
      <c r="F490" s="1"/>
      <c r="G490" s="1"/>
      <c r="H490" s="1"/>
      <c r="J490" s="1"/>
      <c r="L490" s="13"/>
      <c r="M490" s="13"/>
    </row>
    <row r="491" spans="3:13" ht="18">
      <c r="C491" s="1"/>
      <c r="D491" s="1"/>
      <c r="E491" s="1"/>
      <c r="F491" s="1"/>
      <c r="G491" s="1"/>
      <c r="H491" s="1"/>
      <c r="J491" s="1"/>
      <c r="L491" s="13"/>
      <c r="M491" s="13"/>
    </row>
    <row r="492" spans="3:13" ht="18">
      <c r="C492" s="1"/>
      <c r="D492" s="1"/>
      <c r="E492" s="1"/>
      <c r="F492" s="1"/>
      <c r="G492" s="1"/>
      <c r="H492" s="1"/>
      <c r="J492" s="1"/>
      <c r="L492" s="13"/>
      <c r="M492" s="13"/>
    </row>
    <row r="493" spans="3:13" ht="18">
      <c r="C493" s="1"/>
      <c r="D493" s="1"/>
      <c r="E493" s="1"/>
      <c r="F493" s="1"/>
      <c r="G493" s="1"/>
      <c r="H493" s="1"/>
      <c r="J493" s="1"/>
      <c r="L493" s="13"/>
      <c r="M493" s="13"/>
    </row>
    <row r="494" spans="3:13" ht="18">
      <c r="C494" s="1"/>
      <c r="D494" s="1"/>
      <c r="E494" s="1"/>
      <c r="F494" s="1"/>
      <c r="G494" s="1"/>
      <c r="H494" s="1"/>
      <c r="J494" s="1"/>
      <c r="L494" s="13"/>
      <c r="M494" s="13"/>
    </row>
    <row r="495" spans="3:13" ht="18">
      <c r="C495" s="1"/>
      <c r="D495" s="1"/>
      <c r="E495" s="1"/>
      <c r="F495" s="1"/>
      <c r="G495" s="1"/>
      <c r="H495" s="1"/>
      <c r="J495" s="1"/>
      <c r="L495" s="13"/>
      <c r="M495" s="13"/>
    </row>
    <row r="496" spans="3:13" ht="18">
      <c r="C496" s="1"/>
      <c r="D496" s="1"/>
      <c r="E496" s="1"/>
      <c r="F496" s="1"/>
      <c r="G496" s="1"/>
      <c r="H496" s="1"/>
      <c r="J496" s="1"/>
      <c r="L496" s="13"/>
      <c r="M496" s="13"/>
    </row>
    <row r="497" spans="3:13" ht="18">
      <c r="C497" s="1"/>
      <c r="D497" s="1"/>
      <c r="E497" s="1"/>
      <c r="F497" s="1"/>
      <c r="G497" s="1"/>
      <c r="H497" s="1"/>
      <c r="J497" s="1"/>
      <c r="L497" s="13"/>
      <c r="M497" s="13"/>
    </row>
    <row r="498" spans="3:13" ht="18">
      <c r="C498" s="1"/>
      <c r="D498" s="1"/>
      <c r="E498" s="1"/>
      <c r="F498" s="1"/>
      <c r="G498" s="1"/>
      <c r="H498" s="1"/>
      <c r="J498" s="1"/>
      <c r="L498" s="13"/>
      <c r="M498" s="13"/>
    </row>
    <row r="499" spans="3:13" ht="18">
      <c r="C499" s="1"/>
      <c r="D499" s="1"/>
      <c r="E499" s="1"/>
      <c r="F499" s="1"/>
      <c r="G499" s="1"/>
      <c r="H499" s="1"/>
      <c r="J499" s="1"/>
      <c r="L499" s="13"/>
      <c r="M499" s="13"/>
    </row>
    <row r="500" spans="3:13" ht="18">
      <c r="C500" s="1"/>
      <c r="D500" s="1"/>
      <c r="E500" s="1"/>
      <c r="F500" s="1"/>
      <c r="G500" s="1"/>
      <c r="H500" s="1"/>
      <c r="J500" s="1"/>
      <c r="L500" s="13"/>
      <c r="M500" s="13"/>
    </row>
    <row r="501" spans="3:13" ht="18">
      <c r="C501" s="1"/>
      <c r="D501" s="1"/>
      <c r="E501" s="1"/>
      <c r="F501" s="1"/>
      <c r="G501" s="1"/>
      <c r="H501" s="1"/>
      <c r="J501" s="1"/>
      <c r="L501" s="13"/>
      <c r="M501" s="13"/>
    </row>
    <row r="502" spans="3:13" ht="18">
      <c r="C502" s="1"/>
      <c r="D502" s="1"/>
      <c r="E502" s="1"/>
      <c r="F502" s="1"/>
      <c r="G502" s="1"/>
      <c r="H502" s="1"/>
      <c r="J502" s="1"/>
      <c r="L502" s="13"/>
      <c r="M502" s="13"/>
    </row>
    <row r="503" spans="3:13" ht="18">
      <c r="C503" s="1"/>
      <c r="D503" s="1"/>
      <c r="E503" s="1"/>
      <c r="F503" s="1"/>
      <c r="G503" s="1"/>
      <c r="H503" s="1"/>
      <c r="J503" s="1"/>
      <c r="L503" s="13"/>
      <c r="M503" s="13"/>
    </row>
    <row r="504" spans="3:13" ht="18">
      <c r="C504" s="1"/>
      <c r="D504" s="1"/>
      <c r="E504" s="1"/>
      <c r="F504" s="1"/>
      <c r="G504" s="1"/>
      <c r="H504" s="1"/>
      <c r="J504" s="1"/>
      <c r="L504" s="13"/>
      <c r="M504" s="13"/>
    </row>
    <row r="505" spans="3:13" ht="18">
      <c r="C505" s="1"/>
      <c r="D505" s="1"/>
      <c r="E505" s="1"/>
      <c r="F505" s="1"/>
      <c r="G505" s="1"/>
      <c r="H505" s="1"/>
      <c r="J505" s="1"/>
      <c r="L505" s="13"/>
      <c r="M505" s="13"/>
    </row>
    <row r="506" spans="3:13" ht="18">
      <c r="C506" s="1"/>
      <c r="D506" s="1"/>
      <c r="E506" s="1"/>
      <c r="F506" s="1"/>
      <c r="G506" s="1"/>
      <c r="H506" s="1"/>
      <c r="J506" s="1"/>
      <c r="L506" s="13"/>
      <c r="M506" s="13"/>
    </row>
    <row r="507" spans="3:13" ht="18">
      <c r="C507" s="1"/>
      <c r="D507" s="1"/>
      <c r="E507" s="1"/>
      <c r="F507" s="1"/>
      <c r="G507" s="1"/>
      <c r="H507" s="1"/>
      <c r="J507" s="1"/>
      <c r="L507" s="13"/>
      <c r="M507" s="13"/>
    </row>
    <row r="508" spans="3:13" ht="18">
      <c r="C508" s="1"/>
      <c r="D508" s="1"/>
      <c r="E508" s="1"/>
      <c r="F508" s="1"/>
      <c r="G508" s="1"/>
      <c r="H508" s="1"/>
      <c r="J508" s="1"/>
      <c r="L508" s="13"/>
      <c r="M508" s="13"/>
    </row>
    <row r="509" spans="3:13" ht="18">
      <c r="C509" s="1"/>
      <c r="D509" s="1"/>
      <c r="E509" s="1"/>
      <c r="F509" s="1"/>
      <c r="G509" s="1"/>
      <c r="H509" s="1"/>
      <c r="J509" s="1"/>
      <c r="L509" s="13"/>
      <c r="M509" s="13"/>
    </row>
    <row r="510" spans="3:13" ht="18">
      <c r="C510" s="1"/>
      <c r="D510" s="1"/>
      <c r="E510" s="1"/>
      <c r="F510" s="1"/>
      <c r="G510" s="1"/>
      <c r="H510" s="1"/>
      <c r="J510" s="1"/>
      <c r="L510" s="13"/>
      <c r="M510" s="13"/>
    </row>
    <row r="511" spans="3:13" ht="18">
      <c r="C511" s="1"/>
      <c r="D511" s="1"/>
      <c r="E511" s="1"/>
      <c r="F511" s="1"/>
      <c r="G511" s="1"/>
      <c r="H511" s="1"/>
      <c r="J511" s="1"/>
      <c r="L511" s="13"/>
      <c r="M511" s="13"/>
    </row>
    <row r="512" spans="3:13" ht="18">
      <c r="C512" s="1"/>
      <c r="D512" s="1"/>
      <c r="E512" s="1"/>
      <c r="F512" s="1"/>
      <c r="G512" s="1"/>
      <c r="H512" s="1"/>
      <c r="J512" s="1"/>
      <c r="L512" s="13"/>
      <c r="M512" s="13"/>
    </row>
    <row r="513" spans="3:13" ht="18">
      <c r="C513" s="1"/>
      <c r="D513" s="1"/>
      <c r="E513" s="1"/>
      <c r="F513" s="1"/>
      <c r="G513" s="1"/>
      <c r="H513" s="1"/>
      <c r="J513" s="1"/>
      <c r="L513" s="13"/>
      <c r="M513" s="13"/>
    </row>
    <row r="514" spans="3:13" ht="18">
      <c r="C514" s="1"/>
      <c r="D514" s="1"/>
      <c r="E514" s="1"/>
      <c r="F514" s="1"/>
      <c r="G514" s="1"/>
      <c r="H514" s="1"/>
      <c r="J514" s="1"/>
      <c r="L514" s="13"/>
      <c r="M514" s="13"/>
    </row>
    <row r="515" spans="3:13" ht="18">
      <c r="C515" s="1"/>
      <c r="D515" s="1"/>
      <c r="E515" s="1"/>
      <c r="F515" s="1"/>
      <c r="G515" s="1"/>
      <c r="H515" s="1"/>
      <c r="J515" s="1"/>
      <c r="L515" s="13"/>
      <c r="M515" s="13"/>
    </row>
    <row r="516" spans="3:13" ht="18">
      <c r="C516" s="1"/>
      <c r="D516" s="1"/>
      <c r="E516" s="1"/>
      <c r="F516" s="1"/>
      <c r="G516" s="1"/>
      <c r="H516" s="1"/>
      <c r="J516" s="1"/>
      <c r="L516" s="13"/>
      <c r="M516" s="13"/>
    </row>
    <row r="517" spans="3:13" ht="18">
      <c r="C517" s="1"/>
      <c r="D517" s="1"/>
      <c r="E517" s="1"/>
      <c r="F517" s="1"/>
      <c r="G517" s="1"/>
      <c r="H517" s="1"/>
      <c r="J517" s="1"/>
      <c r="L517" s="13"/>
      <c r="M517" s="13"/>
    </row>
    <row r="518" spans="3:13" ht="18">
      <c r="C518" s="1"/>
      <c r="D518" s="1"/>
      <c r="E518" s="1"/>
      <c r="F518" s="1"/>
      <c r="G518" s="1"/>
      <c r="H518" s="1"/>
      <c r="J518" s="1"/>
      <c r="L518" s="13"/>
      <c r="M518" s="13"/>
    </row>
    <row r="519" spans="3:13" ht="18">
      <c r="C519" s="1"/>
      <c r="D519" s="1"/>
      <c r="E519" s="1"/>
      <c r="F519" s="1"/>
      <c r="G519" s="1"/>
      <c r="H519" s="1"/>
      <c r="J519" s="1"/>
      <c r="L519" s="13"/>
      <c r="M519" s="13"/>
    </row>
    <row r="520" spans="3:13" ht="18">
      <c r="C520" s="1"/>
      <c r="D520" s="1"/>
      <c r="E520" s="1"/>
      <c r="F520" s="1"/>
      <c r="G520" s="1"/>
      <c r="H520" s="1"/>
      <c r="J520" s="1"/>
      <c r="L520" s="13"/>
      <c r="M520" s="13"/>
    </row>
    <row r="521" spans="3:13" ht="18">
      <c r="C521" s="1"/>
      <c r="D521" s="1"/>
      <c r="E521" s="1"/>
      <c r="F521" s="1"/>
      <c r="G521" s="1"/>
      <c r="H521" s="1"/>
      <c r="J521" s="1"/>
      <c r="L521" s="13"/>
      <c r="M521" s="13"/>
    </row>
    <row r="522" spans="3:13" ht="18">
      <c r="C522" s="1"/>
      <c r="D522" s="1"/>
      <c r="E522" s="1"/>
      <c r="F522" s="1"/>
      <c r="G522" s="1"/>
      <c r="H522" s="1"/>
      <c r="J522" s="1"/>
      <c r="L522" s="13"/>
      <c r="M522" s="13"/>
    </row>
    <row r="523" spans="3:13" ht="18">
      <c r="C523" s="1"/>
      <c r="D523" s="1"/>
      <c r="E523" s="1"/>
      <c r="F523" s="1"/>
      <c r="G523" s="1"/>
      <c r="H523" s="1"/>
      <c r="J523" s="1"/>
      <c r="L523" s="13"/>
      <c r="M523" s="13"/>
    </row>
    <row r="524" spans="3:13" ht="18">
      <c r="C524" s="1"/>
      <c r="D524" s="1"/>
      <c r="E524" s="1"/>
      <c r="F524" s="1"/>
      <c r="G524" s="1"/>
      <c r="H524" s="1"/>
      <c r="J524" s="1"/>
      <c r="L524" s="13"/>
      <c r="M524" s="13"/>
    </row>
    <row r="525" spans="3:13" ht="18">
      <c r="C525" s="1"/>
      <c r="D525" s="1"/>
      <c r="E525" s="1"/>
      <c r="F525" s="1"/>
      <c r="G525" s="1"/>
      <c r="H525" s="1"/>
      <c r="J525" s="1"/>
      <c r="L525" s="13"/>
      <c r="M525" s="13"/>
    </row>
    <row r="526" spans="3:13" ht="18">
      <c r="C526" s="1"/>
      <c r="D526" s="1"/>
      <c r="E526" s="1"/>
      <c r="F526" s="1"/>
      <c r="G526" s="1"/>
      <c r="H526" s="1"/>
      <c r="J526" s="1"/>
      <c r="L526" s="13"/>
      <c r="M526" s="13"/>
    </row>
    <row r="527" spans="3:13" ht="18">
      <c r="C527" s="1"/>
      <c r="D527" s="1"/>
      <c r="E527" s="1"/>
      <c r="F527" s="1"/>
      <c r="G527" s="1"/>
      <c r="H527" s="1"/>
      <c r="J527" s="1"/>
      <c r="L527" s="13"/>
      <c r="M527" s="13"/>
    </row>
    <row r="528" spans="3:13" ht="18">
      <c r="C528" s="1"/>
      <c r="D528" s="1"/>
      <c r="E528" s="1"/>
      <c r="F528" s="1"/>
      <c r="G528" s="1"/>
      <c r="H528" s="1"/>
      <c r="J528" s="1"/>
      <c r="L528" s="13"/>
      <c r="M528" s="13"/>
    </row>
    <row r="529" spans="3:13" ht="18">
      <c r="C529" s="1"/>
      <c r="D529" s="1"/>
      <c r="E529" s="1"/>
      <c r="F529" s="1"/>
      <c r="G529" s="1"/>
      <c r="H529" s="1"/>
      <c r="J529" s="1"/>
      <c r="L529" s="13"/>
      <c r="M529" s="13"/>
    </row>
    <row r="530" spans="3:13" ht="18">
      <c r="C530" s="1"/>
      <c r="D530" s="1"/>
      <c r="E530" s="1"/>
      <c r="F530" s="1"/>
      <c r="G530" s="1"/>
      <c r="H530" s="1"/>
      <c r="J530" s="1"/>
      <c r="L530" s="13"/>
      <c r="M530" s="13"/>
    </row>
    <row r="531" spans="3:13" ht="18">
      <c r="C531" s="1"/>
      <c r="D531" s="1"/>
      <c r="E531" s="1"/>
      <c r="F531" s="1"/>
      <c r="G531" s="1"/>
      <c r="H531" s="1"/>
      <c r="J531" s="1"/>
      <c r="L531" s="13"/>
      <c r="M531" s="13"/>
    </row>
    <row r="532" spans="3:13" ht="18">
      <c r="C532" s="1"/>
      <c r="D532" s="1"/>
      <c r="E532" s="1"/>
      <c r="F532" s="1"/>
      <c r="G532" s="1"/>
      <c r="H532" s="1"/>
      <c r="J532" s="1"/>
      <c r="L532" s="13"/>
      <c r="M532" s="13"/>
    </row>
    <row r="533" spans="3:13" ht="18">
      <c r="C533" s="1"/>
      <c r="D533" s="1"/>
      <c r="E533" s="1"/>
      <c r="F533" s="1"/>
      <c r="G533" s="1"/>
      <c r="H533" s="1"/>
      <c r="J533" s="1"/>
      <c r="L533" s="13"/>
      <c r="M533" s="13"/>
    </row>
    <row r="534" spans="3:13" ht="18">
      <c r="C534" s="1"/>
      <c r="D534" s="1"/>
      <c r="E534" s="1"/>
      <c r="F534" s="1"/>
      <c r="G534" s="1"/>
      <c r="H534" s="1"/>
      <c r="J534" s="1"/>
      <c r="L534" s="13"/>
      <c r="M534" s="13"/>
    </row>
    <row r="535" spans="3:13" ht="18">
      <c r="C535" s="1"/>
      <c r="D535" s="1"/>
      <c r="E535" s="1"/>
      <c r="F535" s="1"/>
      <c r="G535" s="1"/>
      <c r="H535" s="1"/>
      <c r="J535" s="1"/>
      <c r="L535" s="13"/>
      <c r="M535" s="13"/>
    </row>
    <row r="536" spans="3:13" ht="18">
      <c r="C536" s="1"/>
      <c r="D536" s="1"/>
      <c r="E536" s="1"/>
      <c r="F536" s="1"/>
      <c r="G536" s="1"/>
      <c r="H536" s="1"/>
      <c r="J536" s="1"/>
      <c r="L536" s="13"/>
      <c r="M536" s="13"/>
    </row>
    <row r="537" spans="3:13" ht="18">
      <c r="C537" s="1"/>
      <c r="D537" s="1"/>
      <c r="E537" s="1"/>
      <c r="F537" s="1"/>
      <c r="G537" s="1"/>
      <c r="H537" s="1"/>
      <c r="J537" s="1"/>
      <c r="L537" s="13"/>
      <c r="M537" s="13"/>
    </row>
    <row r="538" spans="3:13" ht="18">
      <c r="C538" s="1"/>
      <c r="D538" s="1"/>
      <c r="E538" s="1"/>
      <c r="F538" s="1"/>
      <c r="G538" s="1"/>
      <c r="H538" s="1"/>
      <c r="J538" s="1"/>
      <c r="L538" s="13"/>
      <c r="M538" s="13"/>
    </row>
    <row r="539" spans="3:13" ht="18">
      <c r="C539" s="1"/>
      <c r="D539" s="1"/>
      <c r="E539" s="1"/>
      <c r="F539" s="1"/>
      <c r="G539" s="1"/>
      <c r="H539" s="1"/>
      <c r="J539" s="1"/>
      <c r="L539" s="13"/>
      <c r="M539" s="13"/>
    </row>
    <row r="540" spans="3:13" ht="18">
      <c r="C540" s="1"/>
      <c r="D540" s="1"/>
      <c r="E540" s="1"/>
      <c r="F540" s="1"/>
      <c r="G540" s="1"/>
      <c r="H540" s="1"/>
      <c r="J540" s="1"/>
      <c r="L540" s="13"/>
      <c r="M540" s="13"/>
    </row>
    <row r="541" spans="3:13" ht="18">
      <c r="C541" s="1"/>
      <c r="D541" s="1"/>
      <c r="E541" s="1"/>
      <c r="F541" s="1"/>
      <c r="G541" s="1"/>
      <c r="H541" s="1"/>
      <c r="J541" s="1"/>
      <c r="L541" s="13"/>
      <c r="M541" s="13"/>
    </row>
    <row r="542" spans="3:13" ht="18">
      <c r="C542" s="1"/>
      <c r="D542" s="1"/>
      <c r="E542" s="1"/>
      <c r="F542" s="1"/>
      <c r="G542" s="1"/>
      <c r="H542" s="1"/>
      <c r="J542" s="1"/>
      <c r="L542" s="13"/>
      <c r="M542" s="13"/>
    </row>
    <row r="543" spans="3:13" ht="18">
      <c r="C543" s="1"/>
      <c r="D543" s="1"/>
      <c r="E543" s="1"/>
      <c r="F543" s="1"/>
      <c r="G543" s="1"/>
      <c r="H543" s="1"/>
      <c r="J543" s="1"/>
      <c r="L543" s="13"/>
      <c r="M543" s="13"/>
    </row>
    <row r="544" spans="3:13" ht="18">
      <c r="C544" s="1"/>
      <c r="D544" s="1"/>
      <c r="E544" s="1"/>
      <c r="F544" s="1"/>
      <c r="G544" s="1"/>
      <c r="H544" s="1"/>
      <c r="J544" s="1"/>
      <c r="L544" s="13"/>
      <c r="M544" s="13"/>
    </row>
    <row r="545" spans="3:13" ht="18">
      <c r="C545" s="1"/>
      <c r="D545" s="1"/>
      <c r="E545" s="1"/>
      <c r="F545" s="1"/>
      <c r="G545" s="1"/>
      <c r="H545" s="1"/>
      <c r="J545" s="1"/>
      <c r="L545" s="13"/>
      <c r="M545" s="13"/>
    </row>
    <row r="546" spans="3:13" ht="18">
      <c r="C546" s="1"/>
      <c r="D546" s="1"/>
      <c r="E546" s="1"/>
      <c r="F546" s="1"/>
      <c r="G546" s="1"/>
      <c r="H546" s="1"/>
      <c r="J546" s="1"/>
      <c r="L546" s="13"/>
      <c r="M546" s="13"/>
    </row>
    <row r="547" spans="3:13" ht="18">
      <c r="C547" s="1"/>
      <c r="D547" s="1"/>
      <c r="E547" s="1"/>
      <c r="F547" s="1"/>
      <c r="G547" s="1"/>
      <c r="H547" s="1"/>
      <c r="J547" s="1"/>
      <c r="L547" s="13"/>
      <c r="M547" s="13"/>
    </row>
    <row r="548" spans="3:13" ht="18">
      <c r="C548" s="1"/>
      <c r="D548" s="1"/>
      <c r="E548" s="1"/>
      <c r="F548" s="1"/>
      <c r="G548" s="1"/>
      <c r="H548" s="1"/>
      <c r="J548" s="1"/>
      <c r="L548" s="13"/>
      <c r="M548" s="13"/>
    </row>
    <row r="549" spans="3:13" ht="18">
      <c r="C549" s="1"/>
      <c r="D549" s="1"/>
      <c r="E549" s="1"/>
      <c r="F549" s="1"/>
      <c r="G549" s="1"/>
      <c r="H549" s="1"/>
      <c r="J549" s="1"/>
      <c r="L549" s="13"/>
      <c r="M549" s="13"/>
    </row>
    <row r="550" spans="3:13" ht="18">
      <c r="C550" s="1"/>
      <c r="D550" s="1"/>
      <c r="E550" s="1"/>
      <c r="F550" s="1"/>
      <c r="G550" s="1"/>
      <c r="H550" s="1"/>
      <c r="J550" s="1"/>
      <c r="L550" s="13"/>
      <c r="M550" s="13"/>
    </row>
    <row r="551" spans="3:13" ht="18">
      <c r="C551" s="1"/>
      <c r="D551" s="1"/>
      <c r="E551" s="1"/>
      <c r="F551" s="1"/>
      <c r="G551" s="1"/>
      <c r="H551" s="1"/>
      <c r="J551" s="1"/>
      <c r="L551" s="13"/>
      <c r="M551" s="13"/>
    </row>
    <row r="552" spans="3:13" ht="18">
      <c r="C552" s="1"/>
      <c r="D552" s="1"/>
      <c r="E552" s="1"/>
      <c r="F552" s="1"/>
      <c r="G552" s="1"/>
      <c r="H552" s="1"/>
      <c r="J552" s="1"/>
      <c r="L552" s="13"/>
      <c r="M552" s="13"/>
    </row>
    <row r="553" spans="3:13" ht="18">
      <c r="C553" s="1"/>
      <c r="D553" s="1"/>
      <c r="E553" s="1"/>
      <c r="F553" s="1"/>
      <c r="G553" s="1"/>
      <c r="H553" s="1"/>
      <c r="J553" s="1"/>
      <c r="L553" s="13"/>
      <c r="M553" s="13"/>
    </row>
    <row r="554" spans="3:13" ht="18">
      <c r="C554" s="1"/>
      <c r="D554" s="1"/>
      <c r="E554" s="1"/>
      <c r="F554" s="1"/>
      <c r="G554" s="1"/>
      <c r="H554" s="1"/>
      <c r="J554" s="1"/>
      <c r="L554" s="13"/>
      <c r="M554" s="13"/>
    </row>
    <row r="555" spans="3:13" ht="18">
      <c r="C555" s="1"/>
      <c r="D555" s="1"/>
      <c r="E555" s="1"/>
      <c r="F555" s="1"/>
      <c r="G555" s="1"/>
      <c r="H555" s="1"/>
      <c r="J555" s="1"/>
      <c r="L555" s="13"/>
      <c r="M555" s="13"/>
    </row>
    <row r="556" spans="3:13" ht="18">
      <c r="C556" s="1"/>
      <c r="D556" s="1"/>
      <c r="E556" s="1"/>
      <c r="F556" s="1"/>
      <c r="G556" s="1"/>
      <c r="H556" s="1"/>
      <c r="J556" s="1"/>
      <c r="L556" s="13"/>
      <c r="M556" s="13"/>
    </row>
    <row r="557" spans="3:13" ht="18">
      <c r="C557" s="1"/>
      <c r="D557" s="1"/>
      <c r="E557" s="1"/>
      <c r="F557" s="1"/>
      <c r="G557" s="1"/>
      <c r="H557" s="1"/>
      <c r="J557" s="1"/>
      <c r="L557" s="13"/>
      <c r="M557" s="13"/>
    </row>
    <row r="558" spans="3:13" ht="18">
      <c r="C558" s="1"/>
      <c r="D558" s="1"/>
      <c r="E558" s="1"/>
      <c r="F558" s="1"/>
      <c r="G558" s="1"/>
      <c r="H558" s="1"/>
      <c r="J558" s="1"/>
      <c r="L558" s="13"/>
      <c r="M558" s="13"/>
    </row>
    <row r="559" spans="3:13" ht="18">
      <c r="C559" s="1"/>
      <c r="D559" s="1"/>
      <c r="E559" s="1"/>
      <c r="F559" s="1"/>
      <c r="G559" s="1"/>
      <c r="H559" s="1"/>
      <c r="J559" s="1"/>
      <c r="L559" s="13"/>
      <c r="M559" s="13"/>
    </row>
    <row r="560" spans="3:13" ht="18">
      <c r="C560" s="1"/>
      <c r="D560" s="1"/>
      <c r="E560" s="1"/>
      <c r="F560" s="1"/>
      <c r="G560" s="1"/>
      <c r="H560" s="1"/>
      <c r="J560" s="1"/>
      <c r="L560" s="13"/>
      <c r="M560" s="13"/>
    </row>
    <row r="561" spans="3:13" ht="18">
      <c r="C561" s="1"/>
      <c r="D561" s="1"/>
      <c r="E561" s="1"/>
      <c r="F561" s="1"/>
      <c r="G561" s="1"/>
      <c r="H561" s="1"/>
      <c r="J561" s="1"/>
      <c r="L561" s="13"/>
      <c r="M561" s="13"/>
    </row>
    <row r="562" spans="3:13" ht="18">
      <c r="C562" s="1"/>
      <c r="D562" s="1"/>
      <c r="E562" s="1"/>
      <c r="F562" s="1"/>
      <c r="G562" s="1"/>
      <c r="H562" s="1"/>
      <c r="J562" s="1"/>
      <c r="L562" s="13"/>
      <c r="M562" s="13"/>
    </row>
    <row r="563" spans="3:13" ht="18">
      <c r="C563" s="1"/>
      <c r="D563" s="1"/>
      <c r="E563" s="1"/>
      <c r="F563" s="1"/>
      <c r="G563" s="1"/>
      <c r="H563" s="1"/>
      <c r="J563" s="1"/>
      <c r="L563" s="13"/>
      <c r="M563" s="13"/>
    </row>
    <row r="564" spans="3:13" ht="18">
      <c r="C564" s="1"/>
      <c r="D564" s="1"/>
      <c r="E564" s="1"/>
      <c r="F564" s="1"/>
      <c r="G564" s="1"/>
      <c r="H564" s="1"/>
      <c r="J564" s="1"/>
      <c r="L564" s="13"/>
      <c r="M564" s="13"/>
    </row>
    <row r="565" spans="3:13" ht="18">
      <c r="C565" s="1"/>
      <c r="D565" s="1"/>
      <c r="E565" s="1"/>
      <c r="F565" s="1"/>
      <c r="G565" s="1"/>
      <c r="H565" s="1"/>
      <c r="J565" s="1"/>
      <c r="L565" s="13"/>
      <c r="M565" s="13"/>
    </row>
    <row r="566" spans="3:13" ht="18">
      <c r="C566" s="1"/>
      <c r="D566" s="1"/>
      <c r="E566" s="1"/>
      <c r="F566" s="1"/>
      <c r="G566" s="1"/>
      <c r="H566" s="1"/>
      <c r="J566" s="1"/>
      <c r="L566" s="13"/>
      <c r="M566" s="13"/>
    </row>
    <row r="567" spans="3:13" ht="18">
      <c r="C567" s="1"/>
      <c r="D567" s="1"/>
      <c r="E567" s="1"/>
      <c r="F567" s="1"/>
      <c r="G567" s="1"/>
      <c r="H567" s="1"/>
      <c r="J567" s="1"/>
      <c r="L567" s="13"/>
      <c r="M567" s="13"/>
    </row>
    <row r="568" spans="3:13" ht="18">
      <c r="C568" s="1"/>
      <c r="D568" s="1"/>
      <c r="E568" s="1"/>
      <c r="F568" s="1"/>
      <c r="G568" s="1"/>
      <c r="H568" s="1"/>
      <c r="J568" s="1"/>
      <c r="L568" s="13"/>
      <c r="M568" s="13"/>
    </row>
    <row r="569" spans="3:13" ht="18">
      <c r="C569" s="1"/>
      <c r="D569" s="1"/>
      <c r="E569" s="1"/>
      <c r="F569" s="1"/>
      <c r="G569" s="1"/>
      <c r="H569" s="1"/>
      <c r="J569" s="1"/>
      <c r="L569" s="13"/>
      <c r="M569" s="13"/>
    </row>
    <row r="570" spans="3:13" ht="18">
      <c r="C570" s="1"/>
      <c r="D570" s="1"/>
      <c r="E570" s="1"/>
      <c r="F570" s="1"/>
      <c r="G570" s="1"/>
      <c r="H570" s="1"/>
      <c r="J570" s="1"/>
      <c r="L570" s="13"/>
      <c r="M570" s="13"/>
    </row>
    <row r="571" spans="3:13" ht="18">
      <c r="C571" s="1"/>
      <c r="D571" s="1"/>
      <c r="E571" s="1"/>
      <c r="F571" s="1"/>
      <c r="G571" s="1"/>
      <c r="H571" s="1"/>
      <c r="J571" s="1"/>
      <c r="L571" s="13"/>
      <c r="M571" s="13"/>
    </row>
    <row r="572" spans="3:13" ht="18">
      <c r="C572" s="1"/>
      <c r="D572" s="1"/>
      <c r="E572" s="1"/>
      <c r="F572" s="1"/>
      <c r="G572" s="1"/>
      <c r="H572" s="1"/>
      <c r="J572" s="1"/>
      <c r="L572" s="13"/>
      <c r="M572" s="13"/>
    </row>
    <row r="573" spans="3:13" ht="18">
      <c r="C573" s="1"/>
      <c r="D573" s="1"/>
      <c r="E573" s="1"/>
      <c r="F573" s="1"/>
      <c r="G573" s="1"/>
      <c r="H573" s="1"/>
      <c r="J573" s="1"/>
      <c r="L573" s="13"/>
      <c r="M573" s="13"/>
    </row>
    <row r="574" spans="3:13" ht="18">
      <c r="C574" s="1"/>
      <c r="D574" s="1"/>
      <c r="E574" s="1"/>
      <c r="F574" s="1"/>
      <c r="G574" s="1"/>
      <c r="H574" s="1"/>
      <c r="J574" s="1"/>
      <c r="L574" s="13"/>
      <c r="M574" s="13"/>
    </row>
    <row r="575" spans="3:13" ht="18">
      <c r="C575" s="1"/>
      <c r="D575" s="1"/>
      <c r="E575" s="1"/>
      <c r="F575" s="1"/>
      <c r="G575" s="1"/>
      <c r="H575" s="1"/>
      <c r="J575" s="1"/>
      <c r="L575" s="13"/>
      <c r="M575" s="13"/>
    </row>
    <row r="576" spans="3:13" ht="18">
      <c r="C576" s="1"/>
      <c r="D576" s="1"/>
      <c r="E576" s="1"/>
      <c r="F576" s="1"/>
      <c r="G576" s="1"/>
      <c r="H576" s="1"/>
      <c r="J576" s="1"/>
      <c r="L576" s="13"/>
      <c r="M576" s="13"/>
    </row>
    <row r="577" spans="3:13" ht="18">
      <c r="C577" s="1"/>
      <c r="D577" s="1"/>
      <c r="E577" s="1"/>
      <c r="F577" s="1"/>
      <c r="G577" s="1"/>
      <c r="H577" s="1"/>
      <c r="J577" s="1"/>
      <c r="L577" s="13"/>
      <c r="M577" s="13"/>
    </row>
    <row r="578" spans="3:13" ht="18">
      <c r="C578" s="1"/>
      <c r="D578" s="1"/>
      <c r="E578" s="1"/>
      <c r="F578" s="1"/>
      <c r="G578" s="1"/>
      <c r="H578" s="1"/>
      <c r="J578" s="1"/>
      <c r="L578" s="13"/>
      <c r="M578" s="13"/>
    </row>
    <row r="579" spans="3:13" ht="18">
      <c r="C579" s="1"/>
      <c r="D579" s="1"/>
      <c r="E579" s="1"/>
      <c r="F579" s="1"/>
      <c r="G579" s="1"/>
      <c r="H579" s="1"/>
      <c r="J579" s="1"/>
      <c r="L579" s="13"/>
      <c r="M579" s="13"/>
    </row>
    <row r="580" spans="3:13" ht="18">
      <c r="C580" s="1"/>
      <c r="D580" s="1"/>
      <c r="E580" s="1"/>
      <c r="F580" s="1"/>
      <c r="G580" s="1"/>
      <c r="H580" s="1"/>
      <c r="J580" s="1"/>
      <c r="L580" s="13"/>
      <c r="M580" s="13"/>
    </row>
    <row r="581" spans="3:13" ht="18">
      <c r="C581" s="1"/>
      <c r="D581" s="1"/>
      <c r="E581" s="1"/>
      <c r="F581" s="1"/>
      <c r="G581" s="1"/>
      <c r="H581" s="1"/>
      <c r="J581" s="1"/>
      <c r="L581" s="13"/>
      <c r="M581" s="13"/>
    </row>
    <row r="582" spans="3:13" ht="18">
      <c r="C582" s="1"/>
      <c r="D582" s="1"/>
      <c r="E582" s="1"/>
      <c r="F582" s="1"/>
      <c r="G582" s="1"/>
      <c r="H582" s="1"/>
      <c r="J582" s="1"/>
      <c r="L582" s="13"/>
      <c r="M582" s="13"/>
    </row>
    <row r="583" spans="3:13" ht="18">
      <c r="C583" s="1"/>
      <c r="D583" s="1"/>
      <c r="E583" s="1"/>
      <c r="F583" s="1"/>
      <c r="G583" s="1"/>
      <c r="H583" s="1"/>
      <c r="J583" s="1"/>
      <c r="L583" s="13"/>
      <c r="M583" s="13"/>
    </row>
    <row r="584" spans="3:13" ht="18">
      <c r="C584" s="1"/>
      <c r="D584" s="1"/>
      <c r="E584" s="1"/>
      <c r="F584" s="1"/>
      <c r="G584" s="1"/>
      <c r="H584" s="1"/>
      <c r="J584" s="1"/>
      <c r="L584" s="13"/>
      <c r="M584" s="13"/>
    </row>
    <row r="585" spans="3:13" ht="18">
      <c r="C585" s="1"/>
      <c r="D585" s="1"/>
      <c r="E585" s="1"/>
      <c r="F585" s="1"/>
      <c r="G585" s="1"/>
      <c r="H585" s="1"/>
      <c r="J585" s="1"/>
      <c r="L585" s="13"/>
      <c r="M585" s="13"/>
    </row>
    <row r="586" spans="3:13" ht="18">
      <c r="C586" s="1"/>
      <c r="D586" s="1"/>
      <c r="E586" s="1"/>
      <c r="F586" s="1"/>
      <c r="G586" s="1"/>
      <c r="H586" s="1"/>
      <c r="J586" s="1"/>
      <c r="L586" s="13"/>
      <c r="M586" s="13"/>
    </row>
    <row r="587" spans="3:13" ht="18">
      <c r="C587" s="1"/>
      <c r="D587" s="1"/>
      <c r="E587" s="1"/>
      <c r="F587" s="1"/>
      <c r="G587" s="1"/>
      <c r="H587" s="1"/>
      <c r="J587" s="1"/>
      <c r="L587" s="13"/>
      <c r="M587" s="13"/>
    </row>
    <row r="588" spans="3:13" ht="18">
      <c r="C588" s="1"/>
      <c r="D588" s="1"/>
      <c r="E588" s="1"/>
      <c r="F588" s="1"/>
      <c r="G588" s="1"/>
      <c r="H588" s="1"/>
      <c r="J588" s="1"/>
      <c r="L588" s="13"/>
      <c r="M588" s="13"/>
    </row>
    <row r="589" spans="3:13" ht="18">
      <c r="C589" s="1"/>
      <c r="D589" s="1"/>
      <c r="E589" s="1"/>
      <c r="F589" s="1"/>
      <c r="G589" s="1"/>
      <c r="H589" s="1"/>
      <c r="J589" s="1"/>
      <c r="L589" s="13"/>
      <c r="M589" s="13"/>
    </row>
    <row r="590" spans="3:13" ht="18">
      <c r="C590" s="1"/>
      <c r="D590" s="1"/>
      <c r="E590" s="1"/>
      <c r="F590" s="1"/>
      <c r="G590" s="1"/>
      <c r="H590" s="1"/>
      <c r="J590" s="1"/>
      <c r="L590" s="13"/>
      <c r="M590" s="13"/>
    </row>
    <row r="591" spans="3:13" ht="18">
      <c r="C591" s="1"/>
      <c r="D591" s="1"/>
      <c r="E591" s="1"/>
      <c r="F591" s="1"/>
      <c r="G591" s="1"/>
      <c r="H591" s="1"/>
      <c r="J591" s="1"/>
      <c r="L591" s="13"/>
      <c r="M591" s="13"/>
    </row>
    <row r="592" spans="3:13" ht="18">
      <c r="C592" s="1"/>
      <c r="D592" s="1"/>
      <c r="E592" s="1"/>
      <c r="F592" s="1"/>
      <c r="G592" s="1"/>
      <c r="H592" s="1"/>
      <c r="J592" s="1"/>
      <c r="L592" s="13"/>
      <c r="M592" s="13"/>
    </row>
    <row r="593" spans="3:13" ht="18">
      <c r="C593" s="1"/>
      <c r="D593" s="1"/>
      <c r="E593" s="1"/>
      <c r="F593" s="1"/>
      <c r="G593" s="1"/>
      <c r="H593" s="1"/>
      <c r="J593" s="1"/>
      <c r="L593" s="13"/>
      <c r="M593" s="13"/>
    </row>
    <row r="594" spans="3:13" ht="18">
      <c r="C594" s="1"/>
      <c r="D594" s="1"/>
      <c r="E594" s="1"/>
      <c r="F594" s="1"/>
      <c r="G594" s="1"/>
      <c r="H594" s="1"/>
      <c r="J594" s="1"/>
      <c r="L594" s="13"/>
      <c r="M594" s="13"/>
    </row>
    <row r="595" spans="3:13" ht="18">
      <c r="C595" s="1"/>
      <c r="D595" s="1"/>
      <c r="E595" s="1"/>
      <c r="F595" s="1"/>
      <c r="G595" s="1"/>
      <c r="H595" s="1"/>
      <c r="J595" s="1"/>
      <c r="L595" s="13"/>
      <c r="M595" s="13"/>
    </row>
    <row r="596" spans="3:13" ht="18">
      <c r="C596" s="1"/>
      <c r="D596" s="1"/>
      <c r="E596" s="1"/>
      <c r="F596" s="1"/>
      <c r="G596" s="1"/>
      <c r="H596" s="1"/>
      <c r="J596" s="1"/>
      <c r="L596" s="13"/>
      <c r="M596" s="13"/>
    </row>
    <row r="597" spans="3:13" ht="18">
      <c r="C597" s="1"/>
      <c r="D597" s="1"/>
      <c r="E597" s="1"/>
      <c r="F597" s="1"/>
      <c r="G597" s="1"/>
      <c r="H597" s="1"/>
      <c r="J597" s="1"/>
      <c r="L597" s="13"/>
      <c r="M597" s="13"/>
    </row>
    <row r="598" spans="3:13" ht="18">
      <c r="C598" s="1"/>
      <c r="D598" s="1"/>
      <c r="E598" s="1"/>
      <c r="F598" s="1"/>
      <c r="G598" s="1"/>
      <c r="H598" s="1"/>
      <c r="J598" s="1"/>
      <c r="L598" s="13"/>
      <c r="M598" s="13"/>
    </row>
    <row r="599" spans="3:13" ht="18">
      <c r="C599" s="1"/>
      <c r="D599" s="1"/>
      <c r="E599" s="1"/>
      <c r="F599" s="1"/>
      <c r="G599" s="1"/>
      <c r="H599" s="1"/>
      <c r="J599" s="1"/>
      <c r="L599" s="13"/>
      <c r="M599" s="13"/>
    </row>
    <row r="600" spans="3:13" ht="18">
      <c r="C600" s="1"/>
      <c r="D600" s="1"/>
      <c r="E600" s="1"/>
      <c r="F600" s="1"/>
      <c r="G600" s="1"/>
      <c r="H600" s="1"/>
      <c r="J600" s="1"/>
      <c r="L600" s="13"/>
      <c r="M600" s="13"/>
    </row>
    <row r="601" spans="3:13" ht="18">
      <c r="C601" s="1"/>
      <c r="D601" s="1"/>
      <c r="E601" s="1"/>
      <c r="F601" s="1"/>
      <c r="G601" s="1"/>
      <c r="H601" s="1"/>
      <c r="J601" s="1"/>
      <c r="L601" s="13"/>
      <c r="M601" s="13"/>
    </row>
    <row r="602" spans="3:13" ht="18">
      <c r="C602" s="1"/>
      <c r="D602" s="1"/>
      <c r="E602" s="1"/>
      <c r="F602" s="1"/>
      <c r="G602" s="1"/>
      <c r="H602" s="1"/>
      <c r="J602" s="1"/>
      <c r="L602" s="13"/>
      <c r="M602" s="13"/>
    </row>
    <row r="603" spans="3:13" ht="18">
      <c r="C603" s="1"/>
      <c r="D603" s="1"/>
      <c r="E603" s="1"/>
      <c r="F603" s="1"/>
      <c r="G603" s="1"/>
      <c r="H603" s="1"/>
      <c r="J603" s="1"/>
      <c r="L603" s="13"/>
      <c r="M603" s="13"/>
    </row>
    <row r="604" spans="3:13" ht="18">
      <c r="C604" s="1"/>
      <c r="D604" s="1"/>
      <c r="E604" s="1"/>
      <c r="F604" s="1"/>
      <c r="G604" s="1"/>
      <c r="H604" s="1"/>
      <c r="J604" s="1"/>
      <c r="L604" s="13"/>
      <c r="M604" s="13"/>
    </row>
    <row r="605" spans="3:13" ht="18">
      <c r="C605" s="1"/>
      <c r="D605" s="1"/>
      <c r="E605" s="1"/>
      <c r="F605" s="1"/>
      <c r="G605" s="1"/>
      <c r="H605" s="1"/>
      <c r="J605" s="1"/>
      <c r="L605" s="13"/>
      <c r="M605" s="13"/>
    </row>
    <row r="606" spans="3:13" ht="18">
      <c r="C606" s="1"/>
      <c r="D606" s="1"/>
      <c r="E606" s="1"/>
      <c r="F606" s="1"/>
      <c r="G606" s="1"/>
      <c r="H606" s="1"/>
      <c r="J606" s="1"/>
      <c r="L606" s="13"/>
      <c r="M606" s="13"/>
    </row>
    <row r="607" spans="3:13" ht="18">
      <c r="C607" s="1"/>
      <c r="D607" s="1"/>
      <c r="E607" s="1"/>
      <c r="F607" s="1"/>
      <c r="G607" s="1"/>
      <c r="H607" s="1"/>
      <c r="J607" s="1"/>
      <c r="L607" s="13"/>
      <c r="M607" s="13"/>
    </row>
    <row r="608" spans="3:13" ht="18">
      <c r="C608" s="1"/>
      <c r="D608" s="1"/>
      <c r="E608" s="1"/>
      <c r="F608" s="1"/>
      <c r="G608" s="1"/>
      <c r="H608" s="1"/>
      <c r="J608" s="1"/>
      <c r="L608" s="13"/>
      <c r="M608" s="13"/>
    </row>
    <row r="609" spans="3:13" ht="18">
      <c r="C609" s="1"/>
      <c r="D609" s="1"/>
      <c r="E609" s="1"/>
      <c r="F609" s="1"/>
      <c r="G609" s="1"/>
      <c r="H609" s="1"/>
      <c r="J609" s="1"/>
      <c r="L609" s="13"/>
      <c r="M609" s="13"/>
    </row>
    <row r="610" spans="3:13" ht="18">
      <c r="C610" s="1"/>
      <c r="D610" s="1"/>
      <c r="E610" s="1"/>
      <c r="F610" s="1"/>
      <c r="G610" s="1"/>
      <c r="H610" s="1"/>
      <c r="J610" s="1"/>
      <c r="L610" s="13"/>
      <c r="M610" s="13"/>
    </row>
    <row r="611" spans="3:13" ht="18">
      <c r="C611" s="1"/>
      <c r="D611" s="1"/>
      <c r="E611" s="1"/>
      <c r="F611" s="1"/>
      <c r="G611" s="1"/>
      <c r="H611" s="1"/>
      <c r="J611" s="1"/>
      <c r="L611" s="13"/>
      <c r="M611" s="13"/>
    </row>
    <row r="612" spans="3:13" ht="18">
      <c r="C612" s="1"/>
      <c r="D612" s="1"/>
      <c r="E612" s="1"/>
      <c r="F612" s="1"/>
      <c r="G612" s="1"/>
      <c r="H612" s="1"/>
      <c r="J612" s="1"/>
      <c r="L612" s="13"/>
      <c r="M612" s="13"/>
    </row>
    <row r="613" spans="3:13" ht="18">
      <c r="C613" s="1"/>
      <c r="D613" s="1"/>
      <c r="E613" s="1"/>
      <c r="F613" s="1"/>
      <c r="G613" s="1"/>
      <c r="H613" s="1"/>
      <c r="J613" s="1"/>
      <c r="L613" s="13"/>
      <c r="M613" s="13"/>
    </row>
    <row r="614" spans="3:13" ht="18">
      <c r="C614" s="1"/>
      <c r="D614" s="1"/>
      <c r="E614" s="1"/>
      <c r="F614" s="1"/>
      <c r="G614" s="1"/>
      <c r="H614" s="1"/>
      <c r="J614" s="1"/>
      <c r="L614" s="13"/>
      <c r="M614" s="13"/>
    </row>
    <row r="615" spans="3:13" ht="18">
      <c r="C615" s="1"/>
      <c r="D615" s="1"/>
      <c r="E615" s="1"/>
      <c r="F615" s="1"/>
      <c r="G615" s="1"/>
      <c r="H615" s="1"/>
      <c r="J615" s="1"/>
      <c r="L615" s="13"/>
      <c r="M615" s="13"/>
    </row>
    <row r="616" spans="3:13" ht="18">
      <c r="C616" s="1"/>
      <c r="D616" s="1"/>
      <c r="E616" s="1"/>
      <c r="F616" s="1"/>
      <c r="G616" s="1"/>
      <c r="H616" s="1"/>
      <c r="J616" s="1"/>
      <c r="L616" s="13"/>
      <c r="M616" s="13"/>
    </row>
    <row r="617" spans="3:13" ht="18">
      <c r="C617" s="1"/>
      <c r="D617" s="1"/>
      <c r="E617" s="1"/>
      <c r="F617" s="1"/>
      <c r="G617" s="1"/>
      <c r="H617" s="1"/>
      <c r="J617" s="1"/>
      <c r="L617" s="13"/>
      <c r="M617" s="13"/>
    </row>
    <row r="618" spans="3:13" ht="18">
      <c r="C618" s="1"/>
      <c r="D618" s="1"/>
      <c r="E618" s="1"/>
      <c r="F618" s="1"/>
      <c r="G618" s="1"/>
      <c r="H618" s="1"/>
      <c r="J618" s="1"/>
      <c r="L618" s="13"/>
      <c r="M618" s="13"/>
    </row>
    <row r="619" spans="3:13" ht="18">
      <c r="C619" s="1"/>
      <c r="D619" s="1"/>
      <c r="E619" s="1"/>
      <c r="F619" s="1"/>
      <c r="G619" s="1"/>
      <c r="H619" s="1"/>
      <c r="J619" s="1"/>
      <c r="L619" s="13"/>
      <c r="M619" s="13"/>
    </row>
    <row r="620" spans="3:13" ht="18">
      <c r="C620" s="1"/>
      <c r="D620" s="1"/>
      <c r="E620" s="1"/>
      <c r="F620" s="1"/>
      <c r="G620" s="1"/>
      <c r="H620" s="1"/>
      <c r="J620" s="1"/>
      <c r="L620" s="13"/>
      <c r="M620" s="13"/>
    </row>
    <row r="621" spans="3:13" ht="18">
      <c r="C621" s="1"/>
      <c r="D621" s="1"/>
      <c r="E621" s="1"/>
      <c r="F621" s="1"/>
      <c r="G621" s="1"/>
      <c r="H621" s="1"/>
      <c r="J621" s="1"/>
      <c r="L621" s="13"/>
      <c r="M621" s="13"/>
    </row>
    <row r="622" spans="3:13" ht="18">
      <c r="C622" s="1"/>
      <c r="D622" s="1"/>
      <c r="E622" s="1"/>
      <c r="F622" s="1"/>
      <c r="G622" s="1"/>
      <c r="H622" s="1"/>
      <c r="J622" s="1"/>
      <c r="L622" s="13"/>
      <c r="M622" s="13"/>
    </row>
    <row r="623" spans="3:13" ht="18">
      <c r="C623" s="1"/>
      <c r="D623" s="1"/>
      <c r="E623" s="1"/>
      <c r="F623" s="1"/>
      <c r="G623" s="1"/>
      <c r="H623" s="1"/>
      <c r="J623" s="1"/>
      <c r="L623" s="13"/>
      <c r="M623" s="13"/>
    </row>
    <row r="624" spans="3:13" ht="18">
      <c r="C624" s="1"/>
      <c r="D624" s="1"/>
      <c r="E624" s="1"/>
      <c r="F624" s="1"/>
      <c r="G624" s="1"/>
      <c r="H624" s="1"/>
      <c r="J624" s="1"/>
      <c r="L624" s="13"/>
      <c r="M624" s="13"/>
    </row>
    <row r="625" spans="3:13" ht="18">
      <c r="C625" s="1"/>
      <c r="D625" s="1"/>
      <c r="E625" s="1"/>
      <c r="F625" s="1"/>
      <c r="G625" s="1"/>
      <c r="H625" s="1"/>
      <c r="J625" s="1"/>
      <c r="L625" s="13"/>
      <c r="M625" s="13"/>
    </row>
    <row r="626" spans="3:13" ht="18">
      <c r="C626" s="1"/>
      <c r="D626" s="1"/>
      <c r="E626" s="1"/>
      <c r="F626" s="1"/>
      <c r="G626" s="1"/>
      <c r="H626" s="1"/>
      <c r="J626" s="1"/>
      <c r="L626" s="13"/>
      <c r="M626" s="13"/>
    </row>
    <row r="627" spans="3:13" ht="18">
      <c r="C627" s="1"/>
      <c r="D627" s="1"/>
      <c r="E627" s="1"/>
      <c r="F627" s="1"/>
      <c r="G627" s="1"/>
      <c r="H627" s="1"/>
      <c r="J627" s="1"/>
      <c r="L627" s="13"/>
      <c r="M627" s="13"/>
    </row>
    <row r="628" spans="3:13" ht="18">
      <c r="C628" s="1"/>
      <c r="D628" s="1"/>
      <c r="E628" s="1"/>
      <c r="F628" s="1"/>
      <c r="G628" s="1"/>
      <c r="H628" s="1"/>
      <c r="J628" s="1"/>
      <c r="L628" s="13"/>
      <c r="M628" s="13"/>
    </row>
    <row r="629" spans="3:13" ht="18">
      <c r="C629" s="1"/>
      <c r="D629" s="1"/>
      <c r="E629" s="1"/>
      <c r="F629" s="1"/>
      <c r="G629" s="1"/>
      <c r="H629" s="1"/>
      <c r="J629" s="1"/>
      <c r="L629" s="13"/>
      <c r="M629" s="13"/>
    </row>
    <row r="630" spans="3:13" ht="18">
      <c r="C630" s="1"/>
      <c r="D630" s="1"/>
      <c r="E630" s="1"/>
      <c r="F630" s="1"/>
      <c r="G630" s="1"/>
      <c r="H630" s="1"/>
      <c r="J630" s="1"/>
      <c r="L630" s="13"/>
      <c r="M630" s="13"/>
    </row>
    <row r="631" spans="3:13" ht="18">
      <c r="C631" s="1"/>
      <c r="D631" s="1"/>
      <c r="E631" s="1"/>
      <c r="F631" s="1"/>
      <c r="G631" s="1"/>
      <c r="H631" s="1"/>
      <c r="J631" s="1"/>
      <c r="L631" s="13"/>
      <c r="M631" s="13"/>
    </row>
    <row r="632" spans="3:13" ht="18">
      <c r="C632" s="1"/>
      <c r="D632" s="1"/>
      <c r="E632" s="1"/>
      <c r="F632" s="1"/>
      <c r="G632" s="1"/>
      <c r="H632" s="1"/>
      <c r="J632" s="1"/>
      <c r="L632" s="13"/>
      <c r="M632" s="13"/>
    </row>
    <row r="633" spans="3:13" ht="18">
      <c r="C633" s="1"/>
      <c r="D633" s="1"/>
      <c r="E633" s="1"/>
      <c r="F633" s="1"/>
      <c r="G633" s="1"/>
      <c r="H633" s="1"/>
      <c r="J633" s="1"/>
      <c r="L633" s="13"/>
      <c r="M633" s="13"/>
    </row>
    <row r="634" spans="3:13" ht="18">
      <c r="C634" s="1"/>
      <c r="D634" s="1"/>
      <c r="E634" s="1"/>
      <c r="F634" s="1"/>
      <c r="G634" s="1"/>
      <c r="H634" s="1"/>
      <c r="J634" s="1"/>
      <c r="L634" s="13"/>
      <c r="M634" s="13"/>
    </row>
    <row r="635" spans="3:13" ht="18">
      <c r="C635" s="1"/>
      <c r="D635" s="1"/>
      <c r="E635" s="1"/>
      <c r="F635" s="1"/>
      <c r="G635" s="1"/>
      <c r="H635" s="1"/>
      <c r="J635" s="1"/>
      <c r="L635" s="13"/>
      <c r="M635" s="13"/>
    </row>
    <row r="636" spans="3:13" ht="18">
      <c r="C636" s="1"/>
      <c r="D636" s="1"/>
      <c r="E636" s="1"/>
      <c r="F636" s="1"/>
      <c r="G636" s="1"/>
      <c r="H636" s="1"/>
      <c r="J636" s="1"/>
      <c r="L636" s="13"/>
      <c r="M636" s="13"/>
    </row>
    <row r="637" spans="3:13" ht="18">
      <c r="C637" s="1"/>
      <c r="D637" s="1"/>
      <c r="E637" s="1"/>
      <c r="F637" s="1"/>
      <c r="G637" s="1"/>
      <c r="H637" s="1"/>
      <c r="J637" s="1"/>
      <c r="L637" s="13"/>
      <c r="M637" s="13"/>
    </row>
    <row r="638" spans="3:13" ht="18">
      <c r="C638" s="1"/>
      <c r="D638" s="1"/>
      <c r="E638" s="1"/>
      <c r="F638" s="1"/>
      <c r="G638" s="1"/>
      <c r="H638" s="1"/>
      <c r="J638" s="1"/>
      <c r="L638" s="13"/>
      <c r="M638" s="13"/>
    </row>
    <row r="639" spans="3:13" ht="18">
      <c r="C639" s="1"/>
      <c r="D639" s="1"/>
      <c r="E639" s="1"/>
      <c r="F639" s="1"/>
      <c r="G639" s="1"/>
      <c r="H639" s="1"/>
      <c r="J639" s="1"/>
      <c r="L639" s="13"/>
      <c r="M639" s="13"/>
    </row>
    <row r="640" spans="3:13" ht="18">
      <c r="C640" s="1"/>
      <c r="D640" s="1"/>
      <c r="E640" s="1"/>
      <c r="F640" s="1"/>
      <c r="G640" s="1"/>
      <c r="H640" s="1"/>
      <c r="J640" s="1"/>
      <c r="L640" s="13"/>
      <c r="M640" s="13"/>
    </row>
    <row r="641" spans="3:13" ht="18">
      <c r="C641" s="1"/>
      <c r="D641" s="1"/>
      <c r="E641" s="1"/>
      <c r="F641" s="1"/>
      <c r="G641" s="1"/>
      <c r="H641" s="1"/>
      <c r="J641" s="1"/>
      <c r="L641" s="13"/>
      <c r="M641" s="13"/>
    </row>
    <row r="642" spans="3:13" ht="18">
      <c r="C642" s="1"/>
      <c r="D642" s="1"/>
      <c r="E642" s="1"/>
      <c r="F642" s="1"/>
      <c r="G642" s="1"/>
      <c r="H642" s="1"/>
      <c r="J642" s="1"/>
      <c r="L642" s="13"/>
      <c r="M642" s="13"/>
    </row>
    <row r="643" spans="3:13" ht="18">
      <c r="C643" s="1"/>
      <c r="D643" s="1"/>
      <c r="E643" s="1"/>
      <c r="F643" s="1"/>
      <c r="G643" s="1"/>
      <c r="H643" s="1"/>
      <c r="J643" s="1"/>
      <c r="L643" s="13"/>
      <c r="M643" s="13"/>
    </row>
    <row r="644" spans="3:13" ht="18">
      <c r="C644" s="1"/>
      <c r="D644" s="1"/>
      <c r="E644" s="1"/>
      <c r="F644" s="1"/>
      <c r="G644" s="1"/>
      <c r="H644" s="1"/>
      <c r="J644" s="1"/>
      <c r="L644" s="13"/>
      <c r="M644" s="13"/>
    </row>
    <row r="645" spans="3:13" ht="18">
      <c r="C645" s="1"/>
      <c r="D645" s="1"/>
      <c r="E645" s="1"/>
      <c r="F645" s="1"/>
      <c r="G645" s="1"/>
      <c r="H645" s="1"/>
      <c r="J645" s="1"/>
      <c r="L645" s="13"/>
      <c r="M645" s="13"/>
    </row>
    <row r="646" spans="3:13" ht="18">
      <c r="C646" s="1"/>
      <c r="D646" s="1"/>
      <c r="E646" s="1"/>
      <c r="F646" s="1"/>
      <c r="G646" s="1"/>
      <c r="H646" s="1"/>
      <c r="J646" s="1"/>
      <c r="L646" s="13"/>
      <c r="M646" s="13"/>
    </row>
    <row r="647" spans="3:13" ht="18">
      <c r="C647" s="1"/>
      <c r="D647" s="1"/>
      <c r="E647" s="1"/>
      <c r="F647" s="1"/>
      <c r="G647" s="1"/>
      <c r="H647" s="1"/>
      <c r="J647" s="1"/>
      <c r="L647" s="13"/>
      <c r="M647" s="13"/>
    </row>
    <row r="648" spans="3:13" ht="18">
      <c r="C648" s="1"/>
      <c r="D648" s="1"/>
      <c r="E648" s="1"/>
      <c r="F648" s="1"/>
      <c r="G648" s="1"/>
      <c r="H648" s="1"/>
      <c r="J648" s="1"/>
      <c r="L648" s="13"/>
      <c r="M648" s="13"/>
    </row>
    <row r="649" spans="3:13" ht="18">
      <c r="C649" s="1"/>
      <c r="D649" s="1"/>
      <c r="E649" s="1"/>
      <c r="F649" s="1"/>
      <c r="G649" s="1"/>
      <c r="H649" s="1"/>
      <c r="J649" s="1"/>
      <c r="L649" s="13"/>
      <c r="M649" s="13"/>
    </row>
    <row r="650" spans="3:13" ht="18">
      <c r="C650" s="1"/>
      <c r="D650" s="1"/>
      <c r="E650" s="1"/>
      <c r="F650" s="1"/>
      <c r="G650" s="1"/>
      <c r="H650" s="1"/>
      <c r="J650" s="1"/>
      <c r="L650" s="13"/>
      <c r="M650" s="13"/>
    </row>
    <row r="651" spans="3:13" ht="18">
      <c r="C651" s="1"/>
      <c r="D651" s="1"/>
      <c r="E651" s="1"/>
      <c r="F651" s="1"/>
      <c r="G651" s="1"/>
      <c r="H651" s="1"/>
      <c r="J651" s="1"/>
      <c r="L651" s="13"/>
      <c r="M651" s="13"/>
    </row>
    <row r="652" spans="3:13" ht="18">
      <c r="C652" s="1"/>
      <c r="D652" s="1"/>
      <c r="E652" s="1"/>
      <c r="F652" s="1"/>
      <c r="G652" s="1"/>
      <c r="H652" s="1"/>
      <c r="J652" s="1"/>
      <c r="L652" s="13"/>
      <c r="M652" s="13"/>
    </row>
    <row r="653" spans="3:13" ht="18">
      <c r="C653" s="1"/>
      <c r="D653" s="1"/>
      <c r="E653" s="1"/>
      <c r="F653" s="1"/>
      <c r="G653" s="1"/>
      <c r="H653" s="1"/>
      <c r="J653" s="1"/>
      <c r="L653" s="13"/>
      <c r="M653" s="13"/>
    </row>
    <row r="654" spans="3:13" ht="18">
      <c r="C654" s="1"/>
      <c r="D654" s="1"/>
      <c r="E654" s="1"/>
      <c r="F654" s="1"/>
      <c r="G654" s="1"/>
      <c r="H654" s="1"/>
      <c r="J654" s="1"/>
      <c r="L654" s="13"/>
      <c r="M654" s="13"/>
    </row>
    <row r="655" spans="3:13" ht="18">
      <c r="C655" s="1"/>
      <c r="D655" s="1"/>
      <c r="E655" s="1"/>
      <c r="F655" s="1"/>
      <c r="G655" s="1"/>
      <c r="H655" s="1"/>
      <c r="J655" s="1"/>
      <c r="L655" s="13"/>
      <c r="M655" s="13"/>
    </row>
    <row r="656" spans="3:13" ht="18">
      <c r="C656" s="1"/>
      <c r="D656" s="1"/>
      <c r="E656" s="1"/>
      <c r="F656" s="1"/>
      <c r="G656" s="1"/>
      <c r="H656" s="1"/>
      <c r="J656" s="1"/>
      <c r="L656" s="13"/>
      <c r="M656" s="13"/>
    </row>
    <row r="657" spans="3:13" ht="12.75">
      <c r="C657" s="1"/>
      <c r="D657" s="1"/>
      <c r="E657" s="1"/>
      <c r="F657" s="1"/>
      <c r="G657" s="1"/>
      <c r="H657" s="1"/>
      <c r="J657" s="1"/>
      <c r="L657" s="1"/>
      <c r="M657" s="1"/>
    </row>
    <row r="658" spans="3:13" ht="12.75">
      <c r="C658" s="1"/>
      <c r="D658" s="1"/>
      <c r="E658" s="1"/>
      <c r="F658" s="1"/>
      <c r="G658" s="1"/>
      <c r="H658" s="1"/>
      <c r="J658" s="1"/>
      <c r="L658" s="1"/>
      <c r="M658" s="1"/>
    </row>
    <row r="659" spans="3:13" ht="12.75">
      <c r="C659" s="1"/>
      <c r="D659" s="1"/>
      <c r="E659" s="1"/>
      <c r="F659" s="1"/>
      <c r="G659" s="1"/>
      <c r="H659" s="1"/>
      <c r="J659" s="1"/>
      <c r="L659" s="1"/>
      <c r="M659" s="1"/>
    </row>
    <row r="660" spans="3:13" ht="12.75">
      <c r="C660" s="1"/>
      <c r="D660" s="1"/>
      <c r="E660" s="1"/>
      <c r="F660" s="1"/>
      <c r="G660" s="1"/>
      <c r="H660" s="1"/>
      <c r="J660" s="1"/>
      <c r="L660" s="1"/>
      <c r="M660" s="1"/>
    </row>
    <row r="661" spans="3:13" ht="12.75">
      <c r="C661" s="1"/>
      <c r="D661" s="1"/>
      <c r="E661" s="1"/>
      <c r="F661" s="1"/>
      <c r="G661" s="1"/>
      <c r="H661" s="1"/>
      <c r="J661" s="1"/>
      <c r="L661" s="1"/>
      <c r="M661" s="1"/>
    </row>
    <row r="662" spans="3:13" ht="12.75">
      <c r="C662" s="1"/>
      <c r="D662" s="1"/>
      <c r="E662" s="1"/>
      <c r="F662" s="1"/>
      <c r="G662" s="1"/>
      <c r="H662" s="1"/>
      <c r="J662" s="1"/>
      <c r="L662" s="1"/>
      <c r="M662" s="1"/>
    </row>
    <row r="663" spans="3:13" ht="12.75">
      <c r="C663" s="1"/>
      <c r="D663" s="1"/>
      <c r="E663" s="1"/>
      <c r="F663" s="1"/>
      <c r="G663" s="1"/>
      <c r="H663" s="1"/>
      <c r="J663" s="1"/>
      <c r="L663" s="1"/>
      <c r="M663" s="1"/>
    </row>
    <row r="664" spans="3:13" ht="12.75">
      <c r="C664" s="1"/>
      <c r="D664" s="1"/>
      <c r="E664" s="1"/>
      <c r="F664" s="1"/>
      <c r="G664" s="1"/>
      <c r="H664" s="1"/>
      <c r="J664" s="1"/>
      <c r="L664" s="1"/>
      <c r="M664" s="1"/>
    </row>
    <row r="665" spans="3:13" ht="12.75">
      <c r="C665" s="1"/>
      <c r="D665" s="1"/>
      <c r="E665" s="1"/>
      <c r="F665" s="1"/>
      <c r="G665" s="1"/>
      <c r="H665" s="1"/>
      <c r="J665" s="1"/>
      <c r="L665" s="1"/>
      <c r="M665" s="1"/>
    </row>
    <row r="666" spans="3:13" ht="12.75">
      <c r="C666" s="1"/>
      <c r="D666" s="1"/>
      <c r="E666" s="1"/>
      <c r="F666" s="1"/>
      <c r="G666" s="1"/>
      <c r="H666" s="1"/>
      <c r="J666" s="1"/>
      <c r="L666" s="1"/>
      <c r="M666" s="1"/>
    </row>
    <row r="667" spans="3:13" ht="12.75">
      <c r="C667" s="1"/>
      <c r="D667" s="1"/>
      <c r="E667" s="1"/>
      <c r="F667" s="1"/>
      <c r="G667" s="1"/>
      <c r="H667" s="1"/>
      <c r="J667" s="1"/>
      <c r="L667" s="1"/>
      <c r="M667" s="1"/>
    </row>
    <row r="668" spans="3:13" ht="12.75">
      <c r="C668" s="1"/>
      <c r="D668" s="1"/>
      <c r="E668" s="1"/>
      <c r="F668" s="1"/>
      <c r="G668" s="1"/>
      <c r="H668" s="1"/>
      <c r="J668" s="1"/>
      <c r="L668" s="1"/>
      <c r="M668" s="1"/>
    </row>
    <row r="669" spans="3:13" ht="12.75">
      <c r="C669" s="1"/>
      <c r="D669" s="1"/>
      <c r="E669" s="1"/>
      <c r="F669" s="1"/>
      <c r="G669" s="1"/>
      <c r="H669" s="1"/>
      <c r="J669" s="1"/>
      <c r="L669" s="1"/>
      <c r="M669" s="1"/>
    </row>
    <row r="670" spans="3:13" ht="12.75">
      <c r="C670" s="1"/>
      <c r="D670" s="1"/>
      <c r="E670" s="1"/>
      <c r="F670" s="1"/>
      <c r="G670" s="1"/>
      <c r="H670" s="1"/>
      <c r="J670" s="1"/>
      <c r="L670" s="1"/>
      <c r="M670" s="1"/>
    </row>
    <row r="671" spans="3:13" ht="12.75">
      <c r="C671" s="1"/>
      <c r="D671" s="1"/>
      <c r="E671" s="1"/>
      <c r="F671" s="1"/>
      <c r="G671" s="1"/>
      <c r="H671" s="1"/>
      <c r="J671" s="1"/>
      <c r="L671" s="1"/>
      <c r="M671" s="1"/>
    </row>
    <row r="672" spans="3:13" ht="12.75">
      <c r="C672" s="1"/>
      <c r="D672" s="1"/>
      <c r="E672" s="1"/>
      <c r="F672" s="1"/>
      <c r="G672" s="1"/>
      <c r="H672" s="1"/>
      <c r="J672" s="1"/>
      <c r="L672" s="1"/>
      <c r="M672" s="1"/>
    </row>
    <row r="673" spans="3:13" ht="12.75">
      <c r="C673" s="1"/>
      <c r="D673" s="1"/>
      <c r="E673" s="1"/>
      <c r="F673" s="1"/>
      <c r="G673" s="1"/>
      <c r="H673" s="1"/>
      <c r="J673" s="1"/>
      <c r="L673" s="1"/>
      <c r="M673" s="1"/>
    </row>
    <row r="674" spans="3:13" ht="12.75">
      <c r="C674" s="1"/>
      <c r="D674" s="1"/>
      <c r="E674" s="1"/>
      <c r="F674" s="1"/>
      <c r="G674" s="1"/>
      <c r="H674" s="1"/>
      <c r="J674" s="1"/>
      <c r="L674" s="1"/>
      <c r="M674" s="1"/>
    </row>
    <row r="675" spans="3:13" ht="12.75">
      <c r="C675" s="1"/>
      <c r="D675" s="1"/>
      <c r="E675" s="1"/>
      <c r="F675" s="1"/>
      <c r="G675" s="1"/>
      <c r="H675" s="1"/>
      <c r="J675" s="1"/>
      <c r="L675" s="1"/>
      <c r="M675" s="1"/>
    </row>
    <row r="676" spans="3:13" ht="12.75">
      <c r="C676" s="1"/>
      <c r="D676" s="1"/>
      <c r="E676" s="1"/>
      <c r="F676" s="1"/>
      <c r="G676" s="1"/>
      <c r="H676" s="1"/>
      <c r="J676" s="1"/>
      <c r="L676" s="1"/>
      <c r="M676" s="1"/>
    </row>
    <row r="677" spans="3:13" ht="12.75">
      <c r="C677" s="1"/>
      <c r="D677" s="1"/>
      <c r="E677" s="1"/>
      <c r="F677" s="1"/>
      <c r="G677" s="1"/>
      <c r="H677" s="1"/>
      <c r="J677" s="1"/>
      <c r="L677" s="1"/>
      <c r="M677" s="1"/>
    </row>
    <row r="678" spans="3:13" ht="12.75">
      <c r="C678" s="1"/>
      <c r="D678" s="1"/>
      <c r="E678" s="1"/>
      <c r="F678" s="1"/>
      <c r="G678" s="1"/>
      <c r="H678" s="1"/>
      <c r="J678" s="1"/>
      <c r="L678" s="1"/>
      <c r="M678" s="1"/>
    </row>
    <row r="679" spans="3:13" ht="12.75">
      <c r="C679" s="1"/>
      <c r="D679" s="1"/>
      <c r="E679" s="1"/>
      <c r="F679" s="1"/>
      <c r="G679" s="1"/>
      <c r="H679" s="1"/>
      <c r="J679" s="1"/>
      <c r="L679" s="1"/>
      <c r="M679" s="1"/>
    </row>
    <row r="680" spans="3:13" ht="12.75">
      <c r="C680" s="1"/>
      <c r="D680" s="1"/>
      <c r="E680" s="1"/>
      <c r="F680" s="1"/>
      <c r="G680" s="1"/>
      <c r="H680" s="1"/>
      <c r="J680" s="1"/>
      <c r="L680" s="1"/>
      <c r="M680" s="1"/>
    </row>
    <row r="681" spans="3:13" ht="12.75">
      <c r="C681" s="1"/>
      <c r="D681" s="1"/>
      <c r="E681" s="1"/>
      <c r="F681" s="1"/>
      <c r="G681" s="1"/>
      <c r="H681" s="1"/>
      <c r="J681" s="1"/>
      <c r="L681" s="1"/>
      <c r="M681" s="1"/>
    </row>
    <row r="682" spans="3:13" ht="12.75">
      <c r="C682" s="1"/>
      <c r="D682" s="1"/>
      <c r="E682" s="1"/>
      <c r="F682" s="1"/>
      <c r="G682" s="1"/>
      <c r="H682" s="1"/>
      <c r="J682" s="1"/>
      <c r="L682" s="1"/>
      <c r="M682" s="1"/>
    </row>
    <row r="683" spans="3:13" ht="12.75">
      <c r="C683" s="1"/>
      <c r="D683" s="1"/>
      <c r="E683" s="1"/>
      <c r="F683" s="1"/>
      <c r="G683" s="1"/>
      <c r="H683" s="1"/>
      <c r="J683" s="1"/>
      <c r="L683" s="1"/>
      <c r="M683" s="1"/>
    </row>
    <row r="684" spans="3:13" ht="12.75">
      <c r="C684" s="1"/>
      <c r="D684" s="1"/>
      <c r="E684" s="1"/>
      <c r="F684" s="1"/>
      <c r="G684" s="1"/>
      <c r="H684" s="1"/>
      <c r="J684" s="1"/>
      <c r="L684" s="1"/>
      <c r="M684" s="1"/>
    </row>
    <row r="685" spans="3:13" ht="12.75">
      <c r="C685" s="1"/>
      <c r="D685" s="1"/>
      <c r="E685" s="1"/>
      <c r="F685" s="1"/>
      <c r="G685" s="1"/>
      <c r="H685" s="1"/>
      <c r="J685" s="1"/>
      <c r="L685" s="1"/>
      <c r="M685" s="1"/>
    </row>
    <row r="686" spans="3:13" ht="12.75">
      <c r="C686" s="1"/>
      <c r="D686" s="1"/>
      <c r="E686" s="1"/>
      <c r="F686" s="1"/>
      <c r="G686" s="1"/>
      <c r="H686" s="1"/>
      <c r="J686" s="1"/>
      <c r="L686" s="1"/>
      <c r="M686" s="1"/>
    </row>
    <row r="687" spans="3:13" ht="12.75">
      <c r="C687" s="1"/>
      <c r="D687" s="1"/>
      <c r="E687" s="1"/>
      <c r="F687" s="1"/>
      <c r="G687" s="1"/>
      <c r="H687" s="1"/>
      <c r="J687" s="1"/>
      <c r="L687" s="1"/>
      <c r="M687" s="1"/>
    </row>
    <row r="688" spans="3:13" ht="12.75">
      <c r="C688" s="1"/>
      <c r="D688" s="1"/>
      <c r="E688" s="1"/>
      <c r="F688" s="1"/>
      <c r="G688" s="1"/>
      <c r="H688" s="1"/>
      <c r="J688" s="1"/>
      <c r="L688" s="1"/>
      <c r="M688" s="1"/>
    </row>
    <row r="689" spans="3:13" ht="12.75">
      <c r="C689" s="1"/>
      <c r="D689" s="1"/>
      <c r="E689" s="1"/>
      <c r="F689" s="1"/>
      <c r="G689" s="1"/>
      <c r="H689" s="1"/>
      <c r="J689" s="1"/>
      <c r="L689" s="1"/>
      <c r="M689" s="1"/>
    </row>
    <row r="690" spans="3:13" ht="12.75">
      <c r="C690" s="1"/>
      <c r="D690" s="1"/>
      <c r="E690" s="1"/>
      <c r="F690" s="1"/>
      <c r="G690" s="1"/>
      <c r="H690" s="1"/>
      <c r="J690" s="1"/>
      <c r="L690" s="1"/>
      <c r="M690" s="1"/>
    </row>
    <row r="691" spans="3:13" ht="12.75">
      <c r="C691" s="1"/>
      <c r="D691" s="1"/>
      <c r="E691" s="1"/>
      <c r="F691" s="1"/>
      <c r="G691" s="1"/>
      <c r="H691" s="1"/>
      <c r="J691" s="1"/>
      <c r="L691" s="1"/>
      <c r="M691" s="1"/>
    </row>
    <row r="692" spans="3:13" ht="12.75">
      <c r="C692" s="1"/>
      <c r="D692" s="1"/>
      <c r="E692" s="1"/>
      <c r="F692" s="1"/>
      <c r="G692" s="1"/>
      <c r="H692" s="1"/>
      <c r="J692" s="1"/>
      <c r="L692" s="1"/>
      <c r="M692" s="1"/>
    </row>
    <row r="693" spans="3:13" ht="12.75">
      <c r="C693" s="1"/>
      <c r="D693" s="1"/>
      <c r="E693" s="1"/>
      <c r="F693" s="1"/>
      <c r="G693" s="1"/>
      <c r="H693" s="1"/>
      <c r="J693" s="1"/>
      <c r="L693" s="1"/>
      <c r="M693" s="1"/>
    </row>
    <row r="694" spans="3:13" ht="12.75">
      <c r="C694" s="1"/>
      <c r="D694" s="1"/>
      <c r="E694" s="1"/>
      <c r="F694" s="1"/>
      <c r="G694" s="1"/>
      <c r="H694" s="1"/>
      <c r="J694" s="1"/>
      <c r="L694" s="1"/>
      <c r="M694" s="1"/>
    </row>
    <row r="695" spans="3:13" ht="12.75">
      <c r="C695" s="1"/>
      <c r="D695" s="1"/>
      <c r="E695" s="1"/>
      <c r="F695" s="1"/>
      <c r="G695" s="1"/>
      <c r="H695" s="1"/>
      <c r="J695" s="1"/>
      <c r="L695" s="1"/>
      <c r="M695" s="1"/>
    </row>
    <row r="696" spans="3:13" ht="12.75">
      <c r="C696" s="1"/>
      <c r="D696" s="1"/>
      <c r="E696" s="1"/>
      <c r="F696" s="1"/>
      <c r="G696" s="1"/>
      <c r="H696" s="1"/>
      <c r="J696" s="1"/>
      <c r="L696" s="1"/>
      <c r="M696" s="1"/>
    </row>
    <row r="697" spans="3:13" ht="12.75">
      <c r="C697" s="1"/>
      <c r="D697" s="1"/>
      <c r="E697" s="1"/>
      <c r="F697" s="1"/>
      <c r="G697" s="1"/>
      <c r="H697" s="1"/>
      <c r="J697" s="1"/>
      <c r="L697" s="1"/>
      <c r="M697" s="1"/>
    </row>
    <row r="698" spans="3:13" ht="12.75">
      <c r="C698" s="1"/>
      <c r="D698" s="1"/>
      <c r="E698" s="1"/>
      <c r="F698" s="1"/>
      <c r="G698" s="1"/>
      <c r="H698" s="1"/>
      <c r="J698" s="1"/>
      <c r="L698" s="1"/>
      <c r="M698" s="1"/>
    </row>
    <row r="699" spans="3:13" ht="12.75">
      <c r="C699" s="1"/>
      <c r="D699" s="1"/>
      <c r="E699" s="1"/>
      <c r="F699" s="1"/>
      <c r="G699" s="1"/>
      <c r="H699" s="1"/>
      <c r="J699" s="1"/>
      <c r="L699" s="1"/>
      <c r="M699" s="1"/>
    </row>
    <row r="700" spans="3:13" ht="12.75">
      <c r="C700" s="1"/>
      <c r="D700" s="1"/>
      <c r="E700" s="1"/>
      <c r="F700" s="1"/>
      <c r="G700" s="1"/>
      <c r="H700" s="1"/>
      <c r="J700" s="1"/>
      <c r="L700" s="1"/>
      <c r="M700" s="1"/>
    </row>
    <row r="701" spans="3:13" ht="12.75">
      <c r="C701" s="1"/>
      <c r="D701" s="1"/>
      <c r="E701" s="1"/>
      <c r="F701" s="1"/>
      <c r="G701" s="1"/>
      <c r="H701" s="1"/>
      <c r="J701" s="1"/>
      <c r="L701" s="1"/>
      <c r="M701" s="1"/>
    </row>
    <row r="702" spans="3:13" ht="12.75">
      <c r="C702" s="1"/>
      <c r="D702" s="1"/>
      <c r="E702" s="1"/>
      <c r="F702" s="1"/>
      <c r="G702" s="1"/>
      <c r="H702" s="1"/>
      <c r="J702" s="1"/>
      <c r="L702" s="1"/>
      <c r="M702" s="1"/>
    </row>
    <row r="703" spans="3:13" ht="12.75">
      <c r="C703" s="1"/>
      <c r="D703" s="1"/>
      <c r="E703" s="1"/>
      <c r="F703" s="1"/>
      <c r="G703" s="1"/>
      <c r="H703" s="1"/>
      <c r="J703" s="1"/>
      <c r="L703" s="1"/>
      <c r="M703" s="1"/>
    </row>
    <row r="704" spans="3:13" ht="12.75">
      <c r="C704" s="1"/>
      <c r="D704" s="1"/>
      <c r="E704" s="1"/>
      <c r="F704" s="1"/>
      <c r="G704" s="1"/>
      <c r="H704" s="1"/>
      <c r="J704" s="1"/>
      <c r="L704" s="1"/>
      <c r="M704" s="1"/>
    </row>
    <row r="705" spans="3:13" ht="12.75">
      <c r="C705" s="1"/>
      <c r="D705" s="1"/>
      <c r="E705" s="1"/>
      <c r="F705" s="1"/>
      <c r="G705" s="1"/>
      <c r="H705" s="1"/>
      <c r="J705" s="1"/>
      <c r="L705" s="1"/>
      <c r="M705" s="1"/>
    </row>
    <row r="706" spans="3:13" ht="12.75">
      <c r="C706" s="1"/>
      <c r="D706" s="1"/>
      <c r="E706" s="1"/>
      <c r="F706" s="1"/>
      <c r="G706" s="1"/>
      <c r="H706" s="1"/>
      <c r="J706" s="1"/>
      <c r="L706" s="1"/>
      <c r="M706" s="1"/>
    </row>
    <row r="707" spans="3:13" ht="12.75">
      <c r="C707" s="1"/>
      <c r="D707" s="1"/>
      <c r="E707" s="1"/>
      <c r="F707" s="1"/>
      <c r="G707" s="1"/>
      <c r="H707" s="1"/>
      <c r="J707" s="1"/>
      <c r="L707" s="1"/>
      <c r="M707" s="1"/>
    </row>
    <row r="708" spans="3:13" ht="12.75">
      <c r="C708" s="1"/>
      <c r="D708" s="1"/>
      <c r="E708" s="1"/>
      <c r="F708" s="1"/>
      <c r="G708" s="1"/>
      <c r="H708" s="1"/>
      <c r="J708" s="1"/>
      <c r="L708" s="1"/>
      <c r="M708" s="1"/>
    </row>
    <row r="709" spans="3:13" ht="12.75">
      <c r="C709" s="1"/>
      <c r="D709" s="1"/>
      <c r="E709" s="1"/>
      <c r="F709" s="1"/>
      <c r="G709" s="1"/>
      <c r="H709" s="1"/>
      <c r="J709" s="1"/>
      <c r="L709" s="1"/>
      <c r="M709" s="1"/>
    </row>
    <row r="710" spans="3:13" ht="12.75">
      <c r="C710" s="1"/>
      <c r="D710" s="1"/>
      <c r="E710" s="1"/>
      <c r="F710" s="1"/>
      <c r="G710" s="1"/>
      <c r="H710" s="1"/>
      <c r="J710" s="1"/>
      <c r="L710" s="1"/>
      <c r="M710" s="1"/>
    </row>
    <row r="711" spans="3:13" ht="12.75">
      <c r="C711" s="1"/>
      <c r="D711" s="1"/>
      <c r="E711" s="1"/>
      <c r="F711" s="1"/>
      <c r="G711" s="1"/>
      <c r="H711" s="1"/>
      <c r="J711" s="1"/>
      <c r="L711" s="1"/>
      <c r="M711" s="1"/>
    </row>
    <row r="712" spans="3:13" ht="12.75">
      <c r="C712" s="1"/>
      <c r="D712" s="1"/>
      <c r="E712" s="1"/>
      <c r="F712" s="1"/>
      <c r="G712" s="1"/>
      <c r="H712" s="1"/>
      <c r="J712" s="1"/>
      <c r="L712" s="1"/>
      <c r="M712" s="1"/>
    </row>
    <row r="713" spans="3:13" ht="12.75">
      <c r="C713" s="1"/>
      <c r="D713" s="1"/>
      <c r="E713" s="1"/>
      <c r="F713" s="1"/>
      <c r="G713" s="1"/>
      <c r="H713" s="1"/>
      <c r="J713" s="1"/>
      <c r="L713" s="1"/>
      <c r="M713" s="1"/>
    </row>
    <row r="714" spans="3:13" ht="12.75">
      <c r="C714" s="1"/>
      <c r="D714" s="1"/>
      <c r="E714" s="1"/>
      <c r="F714" s="1"/>
      <c r="G714" s="1"/>
      <c r="H714" s="1"/>
      <c r="J714" s="1"/>
      <c r="L714" s="1"/>
      <c r="M714" s="1"/>
    </row>
    <row r="715" spans="3:13" ht="12.75">
      <c r="C715" s="1"/>
      <c r="D715" s="1"/>
      <c r="E715" s="1"/>
      <c r="F715" s="1"/>
      <c r="G715" s="1"/>
      <c r="H715" s="1"/>
      <c r="J715" s="1"/>
      <c r="L715" s="1"/>
      <c r="M715" s="1"/>
    </row>
    <row r="716" spans="3:13" ht="12.75">
      <c r="C716" s="1"/>
      <c r="D716" s="1"/>
      <c r="E716" s="1"/>
      <c r="F716" s="1"/>
      <c r="G716" s="1"/>
      <c r="H716" s="1"/>
      <c r="J716" s="1"/>
      <c r="L716" s="1"/>
      <c r="M716" s="1"/>
    </row>
    <row r="717" spans="3:13" ht="12.75">
      <c r="C717" s="1"/>
      <c r="D717" s="1"/>
      <c r="E717" s="1"/>
      <c r="F717" s="1"/>
      <c r="G717" s="1"/>
      <c r="H717" s="1"/>
      <c r="J717" s="1"/>
      <c r="L717" s="1"/>
      <c r="M717" s="1"/>
    </row>
    <row r="718" spans="3:13" ht="12.75">
      <c r="C718" s="1"/>
      <c r="D718" s="1"/>
      <c r="E718" s="1"/>
      <c r="F718" s="1"/>
      <c r="G718" s="1"/>
      <c r="H718" s="1"/>
      <c r="J718" s="1"/>
      <c r="L718" s="1"/>
      <c r="M718" s="1"/>
    </row>
    <row r="719" spans="3:13" ht="12.75">
      <c r="C719" s="1"/>
      <c r="D719" s="1"/>
      <c r="E719" s="1"/>
      <c r="F719" s="1"/>
      <c r="G719" s="1"/>
      <c r="H719" s="1"/>
      <c r="J719" s="1"/>
      <c r="L719" s="1"/>
      <c r="M719" s="1"/>
    </row>
    <row r="720" spans="3:13" ht="12.75">
      <c r="C720" s="1"/>
      <c r="D720" s="1"/>
      <c r="E720" s="1"/>
      <c r="F720" s="1"/>
      <c r="G720" s="1"/>
      <c r="H720" s="1"/>
      <c r="J720" s="1"/>
      <c r="L720" s="1"/>
      <c r="M720" s="1"/>
    </row>
    <row r="721" spans="3:13" ht="12.75">
      <c r="C721" s="1"/>
      <c r="D721" s="1"/>
      <c r="E721" s="1"/>
      <c r="F721" s="1"/>
      <c r="G721" s="1"/>
      <c r="H721" s="1"/>
      <c r="J721" s="1"/>
      <c r="L721" s="1"/>
      <c r="M721" s="1"/>
    </row>
    <row r="722" spans="3:13" ht="12.75">
      <c r="C722" s="1"/>
      <c r="D722" s="1"/>
      <c r="E722" s="1"/>
      <c r="F722" s="1"/>
      <c r="G722" s="1"/>
      <c r="H722" s="1"/>
      <c r="J722" s="1"/>
      <c r="L722" s="1"/>
      <c r="M722" s="1"/>
    </row>
    <row r="723" spans="3:13" ht="12.75">
      <c r="C723" s="1"/>
      <c r="D723" s="1"/>
      <c r="E723" s="1"/>
      <c r="F723" s="1"/>
      <c r="G723" s="1"/>
      <c r="H723" s="1"/>
      <c r="J723" s="1"/>
      <c r="L723" s="1"/>
      <c r="M723" s="1"/>
    </row>
    <row r="724" spans="3:13" ht="12.75">
      <c r="C724" s="1"/>
      <c r="D724" s="1"/>
      <c r="E724" s="1"/>
      <c r="F724" s="1"/>
      <c r="G724" s="1"/>
      <c r="H724" s="1"/>
      <c r="J724" s="1"/>
      <c r="L724" s="1"/>
      <c r="M724" s="1"/>
    </row>
    <row r="725" spans="3:13" ht="12.75">
      <c r="C725" s="1"/>
      <c r="D725" s="1"/>
      <c r="E725" s="1"/>
      <c r="F725" s="1"/>
      <c r="G725" s="1"/>
      <c r="H725" s="1"/>
      <c r="J725" s="1"/>
      <c r="L725" s="1"/>
      <c r="M725" s="1"/>
    </row>
    <row r="726" spans="3:13" ht="12.75">
      <c r="C726" s="1"/>
      <c r="D726" s="1"/>
      <c r="E726" s="1"/>
      <c r="F726" s="1"/>
      <c r="G726" s="1"/>
      <c r="H726" s="1"/>
      <c r="J726" s="1"/>
      <c r="L726" s="1"/>
      <c r="M726" s="1"/>
    </row>
    <row r="727" spans="3:13" ht="12.75">
      <c r="C727" s="1"/>
      <c r="D727" s="1"/>
      <c r="E727" s="1"/>
      <c r="F727" s="1"/>
      <c r="G727" s="1"/>
      <c r="H727" s="1"/>
      <c r="J727" s="1"/>
      <c r="L727" s="1"/>
      <c r="M727" s="1"/>
    </row>
    <row r="728" spans="3:13" ht="12.75">
      <c r="C728" s="1"/>
      <c r="D728" s="1"/>
      <c r="E728" s="1"/>
      <c r="F728" s="1"/>
      <c r="G728" s="1"/>
      <c r="H728" s="1"/>
      <c r="J728" s="1"/>
      <c r="L728" s="1"/>
      <c r="M728" s="1"/>
    </row>
    <row r="729" spans="3:13" ht="12.75">
      <c r="C729" s="1"/>
      <c r="D729" s="1"/>
      <c r="E729" s="1"/>
      <c r="F729" s="1"/>
      <c r="G729" s="1"/>
      <c r="H729" s="1"/>
      <c r="J729" s="1"/>
      <c r="L729" s="1"/>
      <c r="M729" s="1"/>
    </row>
    <row r="730" spans="3:13" ht="12.75">
      <c r="C730" s="1"/>
      <c r="D730" s="1"/>
      <c r="E730" s="1"/>
      <c r="F730" s="1"/>
      <c r="G730" s="1"/>
      <c r="H730" s="1"/>
      <c r="J730" s="1"/>
      <c r="L730" s="1"/>
      <c r="M730" s="1"/>
    </row>
    <row r="731" spans="3:13" ht="12.75">
      <c r="C731" s="1"/>
      <c r="D731" s="1"/>
      <c r="E731" s="1"/>
      <c r="F731" s="1"/>
      <c r="G731" s="1"/>
      <c r="H731" s="1"/>
      <c r="J731" s="1"/>
      <c r="L731" s="1"/>
      <c r="M731" s="1"/>
    </row>
    <row r="732" spans="3:13" ht="12.75">
      <c r="C732" s="1"/>
      <c r="D732" s="1"/>
      <c r="E732" s="1"/>
      <c r="F732" s="1"/>
      <c r="G732" s="1"/>
      <c r="H732" s="1"/>
      <c r="J732" s="1"/>
      <c r="L732" s="1"/>
      <c r="M732" s="1"/>
    </row>
    <row r="733" spans="3:13" ht="12.75">
      <c r="C733" s="1"/>
      <c r="D733" s="1"/>
      <c r="E733" s="1"/>
      <c r="F733" s="1"/>
      <c r="G733" s="1"/>
      <c r="H733" s="1"/>
      <c r="J733" s="1"/>
      <c r="L733" s="1"/>
      <c r="M733" s="1"/>
    </row>
    <row r="734" spans="3:13" ht="12.75">
      <c r="C734" s="1"/>
      <c r="D734" s="1"/>
      <c r="E734" s="1"/>
      <c r="F734" s="1"/>
      <c r="G734" s="1"/>
      <c r="H734" s="1"/>
      <c r="J734" s="1"/>
      <c r="L734" s="1"/>
      <c r="M734" s="1"/>
    </row>
    <row r="735" spans="3:13" ht="12.75">
      <c r="C735" s="1"/>
      <c r="D735" s="1"/>
      <c r="E735" s="1"/>
      <c r="F735" s="1"/>
      <c r="G735" s="1"/>
      <c r="H735" s="1"/>
      <c r="J735" s="1"/>
      <c r="L735" s="1"/>
      <c r="M735" s="1"/>
    </row>
    <row r="736" spans="3:13" ht="12.75">
      <c r="C736" s="1"/>
      <c r="D736" s="1"/>
      <c r="E736" s="1"/>
      <c r="F736" s="1"/>
      <c r="G736" s="1"/>
      <c r="H736" s="1"/>
      <c r="J736" s="1"/>
      <c r="L736" s="1"/>
      <c r="M736" s="1"/>
    </row>
    <row r="737" spans="3:13" ht="12.75">
      <c r="C737" s="1"/>
      <c r="D737" s="1"/>
      <c r="E737" s="1"/>
      <c r="F737" s="1"/>
      <c r="G737" s="1"/>
      <c r="H737" s="1"/>
      <c r="J737" s="1"/>
      <c r="L737" s="1"/>
      <c r="M737" s="1"/>
    </row>
    <row r="738" spans="3:13" ht="12.75">
      <c r="C738" s="1"/>
      <c r="D738" s="1"/>
      <c r="E738" s="1"/>
      <c r="F738" s="1"/>
      <c r="G738" s="1"/>
      <c r="H738" s="1"/>
      <c r="J738" s="1"/>
      <c r="L738" s="1"/>
      <c r="M738" s="1"/>
    </row>
    <row r="739" spans="3:13" ht="12.75">
      <c r="C739" s="1"/>
      <c r="D739" s="1"/>
      <c r="E739" s="1"/>
      <c r="F739" s="1"/>
      <c r="G739" s="1"/>
      <c r="H739" s="1"/>
      <c r="J739" s="1"/>
      <c r="L739" s="1"/>
      <c r="M739" s="1"/>
    </row>
    <row r="740" spans="3:13" ht="12.75">
      <c r="C740" s="1"/>
      <c r="D740" s="1"/>
      <c r="E740" s="1"/>
      <c r="F740" s="1"/>
      <c r="G740" s="1"/>
      <c r="H740" s="1"/>
      <c r="J740" s="1"/>
      <c r="L740" s="1"/>
      <c r="M740" s="1"/>
    </row>
    <row r="741" spans="3:13" ht="12.75">
      <c r="C741" s="1"/>
      <c r="D741" s="1"/>
      <c r="E741" s="1"/>
      <c r="F741" s="1"/>
      <c r="G741" s="1"/>
      <c r="H741" s="1"/>
      <c r="J741" s="1"/>
      <c r="L741" s="1"/>
      <c r="M741" s="1"/>
    </row>
    <row r="742" spans="3:13" ht="12.75">
      <c r="C742" s="1"/>
      <c r="D742" s="1"/>
      <c r="E742" s="1"/>
      <c r="F742" s="1"/>
      <c r="G742" s="1"/>
      <c r="H742" s="1"/>
      <c r="J742" s="1"/>
      <c r="L742" s="1"/>
      <c r="M742" s="1"/>
    </row>
    <row r="743" spans="3:13" ht="12.75">
      <c r="C743" s="1"/>
      <c r="D743" s="1"/>
      <c r="E743" s="1"/>
      <c r="F743" s="1"/>
      <c r="G743" s="1"/>
      <c r="H743" s="1"/>
      <c r="J743" s="1"/>
      <c r="L743" s="1"/>
      <c r="M743" s="1"/>
    </row>
    <row r="744" spans="3:13" ht="12.75">
      <c r="C744" s="1"/>
      <c r="D744" s="1"/>
      <c r="E744" s="1"/>
      <c r="F744" s="1"/>
      <c r="G744" s="1"/>
      <c r="H744" s="1"/>
      <c r="J744" s="1"/>
      <c r="L744" s="1"/>
      <c r="M744" s="1"/>
    </row>
    <row r="745" spans="3:13" ht="12.75">
      <c r="C745" s="1"/>
      <c r="D745" s="1"/>
      <c r="E745" s="1"/>
      <c r="F745" s="1"/>
      <c r="G745" s="1"/>
      <c r="H745" s="1"/>
      <c r="J745" s="1"/>
      <c r="L745" s="1"/>
      <c r="M745" s="1"/>
    </row>
    <row r="746" spans="3:13" ht="12.75">
      <c r="C746" s="1"/>
      <c r="D746" s="1"/>
      <c r="E746" s="1"/>
      <c r="F746" s="1"/>
      <c r="G746" s="1"/>
      <c r="H746" s="1"/>
      <c r="J746" s="1"/>
      <c r="L746" s="1"/>
      <c r="M746" s="1"/>
    </row>
    <row r="747" spans="3:13" ht="12.75">
      <c r="C747" s="1"/>
      <c r="D747" s="1"/>
      <c r="E747" s="1"/>
      <c r="F747" s="1"/>
      <c r="G747" s="1"/>
      <c r="H747" s="1"/>
      <c r="J747" s="1"/>
      <c r="L747" s="1"/>
      <c r="M747" s="1"/>
    </row>
    <row r="748" spans="3:13" ht="12.75">
      <c r="C748" s="1"/>
      <c r="D748" s="1"/>
      <c r="E748" s="1"/>
      <c r="F748" s="1"/>
      <c r="G748" s="1"/>
      <c r="H748" s="1"/>
      <c r="J748" s="1"/>
      <c r="L748" s="1"/>
      <c r="M748" s="1"/>
    </row>
    <row r="749" spans="3:13" ht="12.75">
      <c r="C749" s="1"/>
      <c r="D749" s="1"/>
      <c r="E749" s="1"/>
      <c r="F749" s="1"/>
      <c r="G749" s="1"/>
      <c r="H749" s="1"/>
      <c r="J749" s="1"/>
      <c r="L749" s="1"/>
      <c r="M749" s="1"/>
    </row>
    <row r="750" spans="3:13" ht="12.75">
      <c r="C750" s="1"/>
      <c r="D750" s="1"/>
      <c r="E750" s="1"/>
      <c r="F750" s="1"/>
      <c r="G750" s="1"/>
      <c r="H750" s="1"/>
      <c r="J750" s="1"/>
      <c r="L750" s="1"/>
      <c r="M750" s="1"/>
    </row>
    <row r="751" spans="3:13" ht="12.75">
      <c r="C751" s="1"/>
      <c r="D751" s="1"/>
      <c r="E751" s="1"/>
      <c r="F751" s="1"/>
      <c r="G751" s="1"/>
      <c r="H751" s="1"/>
      <c r="J751" s="1"/>
      <c r="L751" s="1"/>
      <c r="M751" s="1"/>
    </row>
    <row r="752" spans="3:13" ht="12.75">
      <c r="C752" s="1"/>
      <c r="D752" s="1"/>
      <c r="E752" s="1"/>
      <c r="F752" s="1"/>
      <c r="G752" s="1"/>
      <c r="H752" s="1"/>
      <c r="J752" s="1"/>
      <c r="L752" s="1"/>
      <c r="M752" s="1"/>
    </row>
    <row r="753" spans="3:13" ht="12.75">
      <c r="C753" s="1"/>
      <c r="D753" s="1"/>
      <c r="E753" s="1"/>
      <c r="F753" s="1"/>
      <c r="G753" s="1"/>
      <c r="H753" s="1"/>
      <c r="J753" s="1"/>
      <c r="L753" s="1"/>
      <c r="M753" s="1"/>
    </row>
    <row r="754" spans="3:13" ht="12.75">
      <c r="C754" s="1"/>
      <c r="D754" s="1"/>
      <c r="E754" s="1"/>
      <c r="F754" s="1"/>
      <c r="G754" s="1"/>
      <c r="H754" s="1"/>
      <c r="J754" s="1"/>
      <c r="L754" s="1"/>
      <c r="M754" s="1"/>
    </row>
    <row r="755" spans="3:13" ht="12.75">
      <c r="C755" s="1"/>
      <c r="D755" s="1"/>
      <c r="E755" s="1"/>
      <c r="F755" s="1"/>
      <c r="G755" s="1"/>
      <c r="H755" s="1"/>
      <c r="J755" s="1"/>
      <c r="L755" s="1"/>
      <c r="M755" s="1"/>
    </row>
    <row r="756" spans="3:13" ht="12.75">
      <c r="C756" s="1"/>
      <c r="D756" s="1"/>
      <c r="E756" s="1"/>
      <c r="F756" s="1"/>
      <c r="G756" s="1"/>
      <c r="H756" s="1"/>
      <c r="J756" s="1"/>
      <c r="L756" s="1"/>
      <c r="M756" s="1"/>
    </row>
    <row r="757" spans="3:13" ht="12.75">
      <c r="C757" s="1"/>
      <c r="D757" s="1"/>
      <c r="E757" s="1"/>
      <c r="F757" s="1"/>
      <c r="G757" s="1"/>
      <c r="H757" s="1"/>
      <c r="J757" s="1"/>
      <c r="L757" s="1"/>
      <c r="M757" s="1"/>
    </row>
    <row r="758" spans="3:13" ht="12.75">
      <c r="C758" s="1"/>
      <c r="D758" s="1"/>
      <c r="E758" s="1"/>
      <c r="F758" s="1"/>
      <c r="G758" s="1"/>
      <c r="H758" s="1"/>
      <c r="J758" s="1"/>
      <c r="L758" s="1"/>
      <c r="M758" s="1"/>
    </row>
    <row r="759" spans="3:13" ht="12.75">
      <c r="C759" s="1"/>
      <c r="D759" s="1"/>
      <c r="E759" s="1"/>
      <c r="F759" s="1"/>
      <c r="G759" s="1"/>
      <c r="H759" s="1"/>
      <c r="J759" s="1"/>
      <c r="L759" s="1"/>
      <c r="M759" s="1"/>
    </row>
    <row r="760" spans="3:13" ht="12.75">
      <c r="C760" s="1"/>
      <c r="D760" s="1"/>
      <c r="E760" s="1"/>
      <c r="F760" s="1"/>
      <c r="G760" s="1"/>
      <c r="H760" s="1"/>
      <c r="J760" s="1"/>
      <c r="L760" s="1"/>
      <c r="M760" s="1"/>
    </row>
    <row r="761" spans="3:13" ht="12.75">
      <c r="C761" s="1"/>
      <c r="D761" s="1"/>
      <c r="E761" s="1"/>
      <c r="F761" s="1"/>
      <c r="G761" s="1"/>
      <c r="H761" s="1"/>
      <c r="J761" s="1"/>
      <c r="L761" s="1"/>
      <c r="M761" s="1"/>
    </row>
    <row r="762" spans="3:13" ht="12.75">
      <c r="C762" s="1"/>
      <c r="D762" s="1"/>
      <c r="E762" s="1"/>
      <c r="F762" s="1"/>
      <c r="G762" s="1"/>
      <c r="H762" s="1"/>
      <c r="J762" s="1"/>
      <c r="L762" s="1"/>
      <c r="M762" s="1"/>
    </row>
    <row r="763" spans="3:13" ht="12.75">
      <c r="C763" s="1"/>
      <c r="D763" s="1"/>
      <c r="E763" s="1"/>
      <c r="F763" s="1"/>
      <c r="G763" s="1"/>
      <c r="H763" s="1"/>
      <c r="J763" s="1"/>
      <c r="L763" s="1"/>
      <c r="M763" s="1"/>
    </row>
    <row r="764" spans="3:13" ht="12.75">
      <c r="C764" s="1"/>
      <c r="D764" s="1"/>
      <c r="E764" s="1"/>
      <c r="F764" s="1"/>
      <c r="G764" s="1"/>
      <c r="H764" s="1"/>
      <c r="J764" s="1"/>
      <c r="L764" s="1"/>
      <c r="M764" s="1"/>
    </row>
    <row r="765" spans="3:13" ht="12.75">
      <c r="C765" s="1"/>
      <c r="D765" s="1"/>
      <c r="E765" s="1"/>
      <c r="F765" s="1"/>
      <c r="G765" s="1"/>
      <c r="H765" s="1"/>
      <c r="J765" s="1"/>
      <c r="L765" s="1"/>
      <c r="M765" s="1"/>
    </row>
    <row r="766" spans="3:13" ht="12.75">
      <c r="C766" s="1"/>
      <c r="D766" s="1"/>
      <c r="E766" s="1"/>
      <c r="F766" s="1"/>
      <c r="G766" s="1"/>
      <c r="H766" s="1"/>
      <c r="J766" s="1"/>
      <c r="L766" s="1"/>
      <c r="M766" s="1"/>
    </row>
    <row r="767" spans="3:13" ht="12.75">
      <c r="C767" s="1"/>
      <c r="D767" s="1"/>
      <c r="E767" s="1"/>
      <c r="F767" s="1"/>
      <c r="G767" s="1"/>
      <c r="H767" s="1"/>
      <c r="J767" s="1"/>
      <c r="L767" s="1"/>
      <c r="M767" s="1"/>
    </row>
    <row r="768" spans="3:13" ht="12.75">
      <c r="C768" s="1"/>
      <c r="D768" s="1"/>
      <c r="E768" s="1"/>
      <c r="F768" s="1"/>
      <c r="G768" s="1"/>
      <c r="H768" s="1"/>
      <c r="J768" s="1"/>
      <c r="L768" s="1"/>
      <c r="M768" s="1"/>
    </row>
    <row r="769" spans="3:13" ht="12.75">
      <c r="C769" s="1"/>
      <c r="D769" s="1"/>
      <c r="E769" s="1"/>
      <c r="F769" s="1"/>
      <c r="G769" s="1"/>
      <c r="H769" s="1"/>
      <c r="J769" s="1"/>
      <c r="L769" s="1"/>
      <c r="M769" s="1"/>
    </row>
    <row r="770" spans="3:13" ht="12.75">
      <c r="C770" s="1"/>
      <c r="D770" s="1"/>
      <c r="E770" s="1"/>
      <c r="F770" s="1"/>
      <c r="G770" s="1"/>
      <c r="H770" s="1"/>
      <c r="J770" s="1"/>
      <c r="L770" s="1"/>
      <c r="M770" s="1"/>
    </row>
    <row r="771" spans="3:13" ht="12.75">
      <c r="C771" s="1"/>
      <c r="D771" s="1"/>
      <c r="E771" s="1"/>
      <c r="F771" s="1"/>
      <c r="G771" s="1"/>
      <c r="H771" s="1"/>
      <c r="J771" s="1"/>
      <c r="L771" s="1"/>
      <c r="M771" s="1"/>
    </row>
    <row r="772" spans="3:13" ht="12.75">
      <c r="C772" s="1"/>
      <c r="D772" s="1"/>
      <c r="E772" s="1"/>
      <c r="F772" s="1"/>
      <c r="G772" s="1"/>
      <c r="H772" s="1"/>
      <c r="J772" s="1"/>
      <c r="L772" s="1"/>
      <c r="M772" s="1"/>
    </row>
    <row r="773" spans="3:13" ht="12.75">
      <c r="C773" s="1"/>
      <c r="D773" s="1"/>
      <c r="E773" s="1"/>
      <c r="F773" s="1"/>
      <c r="G773" s="1"/>
      <c r="H773" s="1"/>
      <c r="J773" s="1"/>
      <c r="L773" s="1"/>
      <c r="M773" s="1"/>
    </row>
    <row r="774" spans="3:13" ht="12.75">
      <c r="C774" s="1"/>
      <c r="D774" s="1"/>
      <c r="E774" s="1"/>
      <c r="F774" s="1"/>
      <c r="G774" s="1"/>
      <c r="H774" s="1"/>
      <c r="J774" s="1"/>
      <c r="L774" s="1"/>
      <c r="M774" s="1"/>
    </row>
    <row r="775" spans="3:13" ht="12.75">
      <c r="C775" s="1"/>
      <c r="D775" s="1"/>
      <c r="E775" s="1"/>
      <c r="F775" s="1"/>
      <c r="G775" s="1"/>
      <c r="H775" s="1"/>
      <c r="J775" s="1"/>
      <c r="L775" s="1"/>
      <c r="M775" s="1"/>
    </row>
    <row r="776" spans="3:13" ht="12.75">
      <c r="C776" s="1"/>
      <c r="D776" s="1"/>
      <c r="E776" s="1"/>
      <c r="F776" s="1"/>
      <c r="G776" s="1"/>
      <c r="H776" s="1"/>
      <c r="J776" s="1"/>
      <c r="L776" s="1"/>
      <c r="M776" s="1"/>
    </row>
    <row r="777" spans="3:13" ht="12.75">
      <c r="C777" s="1"/>
      <c r="D777" s="1"/>
      <c r="E777" s="1"/>
      <c r="F777" s="1"/>
      <c r="G777" s="1"/>
      <c r="H777" s="1"/>
      <c r="J777" s="1"/>
      <c r="L777" s="1"/>
      <c r="M777" s="1"/>
    </row>
    <row r="778" spans="3:13" ht="12.75">
      <c r="C778" s="1"/>
      <c r="D778" s="1"/>
      <c r="E778" s="1"/>
      <c r="F778" s="1"/>
      <c r="G778" s="1"/>
      <c r="H778" s="1"/>
      <c r="J778" s="1"/>
      <c r="L778" s="1"/>
      <c r="M778" s="1"/>
    </row>
    <row r="779" spans="3:13" ht="12.75">
      <c r="C779" s="1"/>
      <c r="D779" s="1"/>
      <c r="E779" s="1"/>
      <c r="F779" s="1"/>
      <c r="G779" s="1"/>
      <c r="H779" s="1"/>
      <c r="J779" s="1"/>
      <c r="L779" s="1"/>
      <c r="M779" s="1"/>
    </row>
    <row r="780" spans="3:13" ht="12.75">
      <c r="C780" s="1"/>
      <c r="D780" s="1"/>
      <c r="E780" s="1"/>
      <c r="F780" s="1"/>
      <c r="G780" s="1"/>
      <c r="H780" s="1"/>
      <c r="J780" s="1"/>
      <c r="L780" s="1"/>
      <c r="M780" s="1"/>
    </row>
    <row r="781" spans="3:13" ht="12.75">
      <c r="C781" s="1"/>
      <c r="D781" s="1"/>
      <c r="E781" s="1"/>
      <c r="F781" s="1"/>
      <c r="G781" s="1"/>
      <c r="H781" s="1"/>
      <c r="J781" s="1"/>
      <c r="L781" s="1"/>
      <c r="M781" s="1"/>
    </row>
    <row r="782" spans="3:13" ht="12.75">
      <c r="C782" s="1"/>
      <c r="D782" s="1"/>
      <c r="E782" s="1"/>
      <c r="F782" s="1"/>
      <c r="G782" s="1"/>
      <c r="H782" s="1"/>
      <c r="J782" s="1"/>
      <c r="L782" s="1"/>
      <c r="M782" s="1"/>
    </row>
    <row r="783" spans="3:13" ht="12.75">
      <c r="C783" s="1"/>
      <c r="D783" s="1"/>
      <c r="E783" s="1"/>
      <c r="F783" s="1"/>
      <c r="G783" s="1"/>
      <c r="H783" s="1"/>
      <c r="J783" s="1"/>
      <c r="L783" s="1"/>
      <c r="M783" s="1"/>
    </row>
    <row r="784" spans="3:13" ht="12.75">
      <c r="C784" s="1"/>
      <c r="D784" s="1"/>
      <c r="E784" s="1"/>
      <c r="F784" s="1"/>
      <c r="G784" s="1"/>
      <c r="H784" s="1"/>
      <c r="J784" s="1"/>
      <c r="L784" s="1"/>
      <c r="M784" s="1"/>
    </row>
    <row r="785" spans="3:13" ht="12.75">
      <c r="C785" s="1"/>
      <c r="D785" s="1"/>
      <c r="E785" s="1"/>
      <c r="F785" s="1"/>
      <c r="G785" s="1"/>
      <c r="H785" s="1"/>
      <c r="J785" s="1"/>
      <c r="L785" s="1"/>
      <c r="M785" s="1"/>
    </row>
    <row r="786" spans="3:13" ht="12.75">
      <c r="C786" s="1"/>
      <c r="D786" s="1"/>
      <c r="E786" s="1"/>
      <c r="F786" s="1"/>
      <c r="G786" s="1"/>
      <c r="H786" s="1"/>
      <c r="J786" s="1"/>
      <c r="L786" s="1"/>
      <c r="M786" s="1"/>
    </row>
    <row r="787" spans="3:13" ht="12.75">
      <c r="C787" s="1"/>
      <c r="D787" s="1"/>
      <c r="E787" s="1"/>
      <c r="F787" s="1"/>
      <c r="G787" s="1"/>
      <c r="H787" s="1"/>
      <c r="J787" s="1"/>
      <c r="L787" s="1"/>
      <c r="M787" s="1"/>
    </row>
    <row r="788" spans="3:13" ht="12.75">
      <c r="C788" s="1"/>
      <c r="D788" s="1"/>
      <c r="E788" s="1"/>
      <c r="F788" s="1"/>
      <c r="G788" s="1"/>
      <c r="H788" s="1"/>
      <c r="J788" s="1"/>
      <c r="L788" s="1"/>
      <c r="M788" s="1"/>
    </row>
    <row r="789" spans="3:13" ht="12.75">
      <c r="C789" s="1"/>
      <c r="D789" s="1"/>
      <c r="E789" s="1"/>
      <c r="F789" s="1"/>
      <c r="G789" s="1"/>
      <c r="H789" s="1"/>
      <c r="J789" s="1"/>
      <c r="L789" s="1"/>
      <c r="M789" s="1"/>
    </row>
    <row r="790" spans="3:13" ht="12.75">
      <c r="C790" s="1"/>
      <c r="D790" s="1"/>
      <c r="E790" s="1"/>
      <c r="F790" s="1"/>
      <c r="G790" s="1"/>
      <c r="H790" s="1"/>
      <c r="J790" s="1"/>
      <c r="L790" s="1"/>
      <c r="M790" s="1"/>
    </row>
    <row r="791" spans="3:13" ht="12.75">
      <c r="C791" s="1"/>
      <c r="D791" s="1"/>
      <c r="E791" s="1"/>
      <c r="F791" s="1"/>
      <c r="G791" s="1"/>
      <c r="H791" s="1"/>
      <c r="J791" s="1"/>
      <c r="L791" s="1"/>
      <c r="M791" s="1"/>
    </row>
    <row r="792" spans="3:13" ht="12.75">
      <c r="C792" s="1"/>
      <c r="D792" s="1"/>
      <c r="E792" s="1"/>
      <c r="F792" s="1"/>
      <c r="G792" s="1"/>
      <c r="H792" s="1"/>
      <c r="J792" s="1"/>
      <c r="L792" s="1"/>
      <c r="M792" s="1"/>
    </row>
    <row r="793" spans="3:13" ht="12.75">
      <c r="C793" s="1"/>
      <c r="D793" s="1"/>
      <c r="E793" s="1"/>
      <c r="F793" s="1"/>
      <c r="G793" s="1"/>
      <c r="H793" s="1"/>
      <c r="J793" s="1"/>
      <c r="L793" s="1"/>
      <c r="M793" s="1"/>
    </row>
    <row r="794" spans="3:13" ht="12.75">
      <c r="C794" s="1"/>
      <c r="D794" s="1"/>
      <c r="E794" s="1"/>
      <c r="F794" s="1"/>
      <c r="G794" s="1"/>
      <c r="H794" s="1"/>
      <c r="J794" s="1"/>
      <c r="L794" s="1"/>
      <c r="M794" s="1"/>
    </row>
    <row r="795" spans="3:13" ht="12.75">
      <c r="C795" s="1"/>
      <c r="D795" s="1"/>
      <c r="E795" s="1"/>
      <c r="F795" s="1"/>
      <c r="G795" s="1"/>
      <c r="H795" s="1"/>
      <c r="J795" s="1"/>
      <c r="L795" s="1"/>
      <c r="M795" s="1"/>
    </row>
    <row r="796" spans="3:13" ht="12.75">
      <c r="C796" s="1"/>
      <c r="D796" s="1"/>
      <c r="E796" s="1"/>
      <c r="F796" s="1"/>
      <c r="G796" s="1"/>
      <c r="H796" s="1"/>
      <c r="J796" s="1"/>
      <c r="L796" s="1"/>
      <c r="M796" s="1"/>
    </row>
    <row r="797" spans="3:13" ht="12.75">
      <c r="C797" s="1"/>
      <c r="D797" s="1"/>
      <c r="E797" s="1"/>
      <c r="F797" s="1"/>
      <c r="G797" s="1"/>
      <c r="H797" s="1"/>
      <c r="J797" s="1"/>
      <c r="L797" s="1"/>
      <c r="M797" s="1"/>
    </row>
    <row r="798" spans="3:13" ht="12.75">
      <c r="C798" s="1"/>
      <c r="D798" s="1"/>
      <c r="E798" s="1"/>
      <c r="F798" s="1"/>
      <c r="G798" s="1"/>
      <c r="H798" s="1"/>
      <c r="J798" s="1"/>
      <c r="L798" s="1"/>
      <c r="M798" s="1"/>
    </row>
    <row r="799" spans="3:13" ht="12.75">
      <c r="C799" s="1"/>
      <c r="D799" s="1"/>
      <c r="E799" s="1"/>
      <c r="F799" s="1"/>
      <c r="G799" s="1"/>
      <c r="H799" s="1"/>
      <c r="J799" s="1"/>
      <c r="L799" s="1"/>
      <c r="M799" s="1"/>
    </row>
    <row r="800" spans="3:13" ht="12.75">
      <c r="C800" s="1"/>
      <c r="D800" s="1"/>
      <c r="E800" s="1"/>
      <c r="F800" s="1"/>
      <c r="G800" s="1"/>
      <c r="H800" s="1"/>
      <c r="J800" s="1"/>
      <c r="L800" s="1"/>
      <c r="M800" s="1"/>
    </row>
  </sheetData>
  <mergeCells count="4">
    <mergeCell ref="A133:E133"/>
    <mergeCell ref="A134:E134"/>
    <mergeCell ref="B6:L6"/>
    <mergeCell ref="B7:L7"/>
  </mergeCells>
  <printOptions/>
  <pageMargins left="0" right="0" top="0.3937007874015748" bottom="0.3937007874015748" header="0.1968503937007874" footer="0.196850393700787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U_S_M</dc:creator>
  <cp:keywords/>
  <dc:description/>
  <cp:lastModifiedBy>EN</cp:lastModifiedBy>
  <cp:lastPrinted>2012-07-03T04:54:30Z</cp:lastPrinted>
  <dcterms:created xsi:type="dcterms:W3CDTF">2000-12-14T14:29:06Z</dcterms:created>
  <dcterms:modified xsi:type="dcterms:W3CDTF">2012-07-12T10:13:40Z</dcterms:modified>
  <cp:category/>
  <cp:version/>
  <cp:contentType/>
  <cp:contentStatus/>
</cp:coreProperties>
</file>