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Підтримка сімей" sheetId="1" r:id="rId1"/>
  </sheets>
  <externalReferences>
    <externalReference r:id="rId4"/>
  </externalReferences>
  <definedNames>
    <definedName name="_xlnm.Print_Area" localSheetId="0">'Підтримка сімей'!$A$1:$Q$71</definedName>
  </definedNames>
  <calcPr fullCalcOnLoad="1"/>
</workbook>
</file>

<file path=xl/sharedStrings.xml><?xml version="1.0" encoding="utf-8"?>
<sst xmlns="http://schemas.openxmlformats.org/spreadsheetml/2006/main" count="144" uniqueCount="62">
  <si>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</si>
  <si>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</si>
  <si>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</si>
  <si>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</si>
  <si>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 xml:space="preserve">Відділ сім’ї та молоді 
Кірово-градської міської ради
</t>
  </si>
  <si>
    <t>ВСЬОГО:</t>
  </si>
  <si>
    <t>Обсяг фінансування</t>
  </si>
  <si>
    <t>№ з/п</t>
  </si>
  <si>
    <t>Зміст  заходу</t>
  </si>
  <si>
    <t>Місцевого бюджету</t>
  </si>
  <si>
    <t>Загаль-ний фонд</t>
  </si>
  <si>
    <t>Виконавці</t>
  </si>
  <si>
    <t>1.1</t>
  </si>
  <si>
    <t>1.2</t>
  </si>
  <si>
    <t>Термін вико-нання</t>
  </si>
  <si>
    <t>Результат впровад-ження</t>
  </si>
  <si>
    <t>1.1.2</t>
  </si>
  <si>
    <t>1.1.3</t>
  </si>
  <si>
    <t>1.1.4</t>
  </si>
  <si>
    <t>1.1.5</t>
  </si>
  <si>
    <t>1.1.6</t>
  </si>
  <si>
    <t>1.2.1</t>
  </si>
  <si>
    <t>Зміцнення української сім’ї, виховання підростаючого покоління, відновлення та збереження сімейних традицій</t>
  </si>
  <si>
    <t>Л.Дорохіна</t>
  </si>
  <si>
    <t>Інших джерел фінансу-вання</t>
  </si>
  <si>
    <t xml:space="preserve">до Міської програми </t>
  </si>
  <si>
    <t>2015 рік</t>
  </si>
  <si>
    <t>1.1.1</t>
  </si>
  <si>
    <t>1.1.7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</si>
  <si>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</si>
  <si>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</si>
  <si>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</si>
  <si>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</si>
  <si>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</si>
  <si>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</si>
  <si>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</si>
  <si>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</si>
  <si>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 xml:space="preserve">Концертні програми дитячих колективів ДЮК для учасників АТО та ветеранів ВВВ, які перебувають на лікуванні у Кіровоградському обласному госпіталі ветеранів ВВВ </t>
  </si>
  <si>
    <t xml:space="preserve">Акція зі вшанування матерів дітьми "Від всієї душі" </t>
  </si>
  <si>
    <t xml:space="preserve">Фестиваль сімейної  творчості "Єдина родина" </t>
  </si>
  <si>
    <t xml:space="preserve">Конкурс "Тато, мама, я - дружна сім’я" </t>
  </si>
  <si>
    <r>
      <t>Концертні та спортивні програми з дітьми “Ми діти твої, Україно</t>
    </r>
    <r>
      <rPr>
        <sz val="10"/>
        <color indexed="63"/>
        <rFont val="Calibri"/>
        <family val="2"/>
      </rPr>
      <t>!</t>
    </r>
    <r>
      <rPr>
        <sz val="10"/>
        <color indexed="63"/>
        <rFont val="Times New Roman"/>
        <family val="1"/>
      </rPr>
      <t>”</t>
    </r>
  </si>
  <si>
    <r>
      <t xml:space="preserve">Дні </t>
    </r>
    <r>
      <rPr>
        <sz val="10"/>
        <color indexed="63"/>
        <rFont val="Calibri"/>
        <family val="2"/>
      </rPr>
      <t>"</t>
    </r>
    <r>
      <rPr>
        <sz val="10"/>
        <color indexed="63"/>
        <rFont val="Times New Roman"/>
        <family val="1"/>
      </rPr>
      <t>відкритих дверей" в дитячо-юнацьких клубах за місцем проживання</t>
    </r>
  </si>
  <si>
    <t>Заходи з дітьми "Веселі долоні"</t>
  </si>
  <si>
    <t xml:space="preserve">Новорічні та Різдвяні  заходи з дітьми пільгових категорій </t>
  </si>
  <si>
    <t>Проведення інспектування соціально неспроможних сімей, в яких вчинено насильство</t>
  </si>
  <si>
    <t>Соціальний супровід багатодітних ромських сімей</t>
  </si>
  <si>
    <t>Організація урочистого вручення відзнак (нагрудний знак та посвідчення) жінкам, яким присвоєно почесне звання України “Мати-героїня”</t>
  </si>
  <si>
    <t>Організація вшанування багатодітних матерів та жінок, яким присвоєно почесне звання України “Мати-героїня”</t>
  </si>
  <si>
    <t>Вручення наборів школяра дітям пільгових категорій</t>
  </si>
  <si>
    <t>Просвітницькі заходи (семінари, тренінги) з питань попередження насильства та  протидії торгівлі людьми</t>
  </si>
  <si>
    <t>2016 рік</t>
  </si>
  <si>
    <t>2017 рік</t>
  </si>
  <si>
    <t>Спеціаль-ний фонд</t>
  </si>
  <si>
    <t>2015 - 2017 роки</t>
  </si>
  <si>
    <t>підтримки сімей на 2015 -2017 роки</t>
  </si>
  <si>
    <t>заходів щодо реалізації Міської програми підтримки сімей на 2015 -2017 роки</t>
  </si>
  <si>
    <t xml:space="preserve">Всього </t>
  </si>
  <si>
    <r>
      <t>Міжнародний дитячий фестиваль пісні і танцю “Об’єднаймо дітей мистецтвом</t>
    </r>
    <r>
      <rPr>
        <sz val="10"/>
        <color indexed="63"/>
        <rFont val="Calibri"/>
        <family val="2"/>
      </rPr>
      <t>!</t>
    </r>
    <r>
      <rPr>
        <sz val="10"/>
        <color indexed="63"/>
        <rFont val="Times New Roman"/>
        <family val="1"/>
      </rPr>
      <t>”</t>
    </r>
  </si>
  <si>
    <t>Міський конкурс "Дитина року"</t>
  </si>
  <si>
    <t>Фінансове забезпечення (тис. грн)</t>
  </si>
  <si>
    <t>Додаток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</si>
</sst>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3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9"/>
      <color indexed="9"/>
      <name val="Arial Cyr"/>
      <family val="0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9999999999\&#1041;&#1059;&#1061;&#1043;&#1040;&#1051;&#1058;&#1045;&#1056;&#1048;&#1071;\All%20Users\&#1044;&#1086;&#1082;&#1091;&#1084;&#1077;&#1085;&#1090;&#1099;\&#1053;&#1086;&#1074;&#1072;&#1103;%20&#1087;&#1072;&#1087;&#1082;&#1072;\2015\&#1041;&#1102;&#1076;&#1078;&#1077;&#1090;%20&#1079;&#1072;&#1087;&#1080;&#1090;%202015\&#1041;&#1047;%20091107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"/>
      <sheetName val="1-5"/>
      <sheetName val="6.1"/>
      <sheetName val="6.2."/>
      <sheetName val="7"/>
      <sheetName val="8-8.2"/>
      <sheetName val="9-10"/>
      <sheetName val="11"/>
      <sheetName val="13"/>
      <sheetName val="14"/>
      <sheetName val="15"/>
      <sheetName val="16"/>
      <sheetName val="Дод2015-3"/>
      <sheetName val="2.2.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="80" zoomScaleNormal="76" zoomScaleSheetLayoutView="80" zoomScalePageLayoutView="0" workbookViewId="0" topLeftCell="A17">
      <selection activeCell="B75" sqref="B75"/>
    </sheetView>
  </sheetViews>
  <sheetFormatPr defaultColWidth="8.875" defaultRowHeight="12.75"/>
  <cols>
    <col min="1" max="1" width="5.25390625" style="15" customWidth="1"/>
    <col min="2" max="2" width="48.75390625" style="15" customWidth="1"/>
    <col min="3" max="3" width="7.375" style="15" customWidth="1"/>
    <col min="4" max="4" width="9.75390625" style="15" customWidth="1"/>
    <col min="5" max="5" width="7.875" style="15" customWidth="1"/>
    <col min="6" max="7" width="8.875" style="15" customWidth="1"/>
    <col min="8" max="8" width="8.25390625" style="15" customWidth="1"/>
    <col min="9" max="9" width="7.25390625" style="15" customWidth="1"/>
    <col min="10" max="11" width="8.875" style="15" customWidth="1"/>
    <col min="12" max="12" width="8.00390625" style="15" customWidth="1"/>
    <col min="13" max="13" width="7.375" style="15" customWidth="1"/>
    <col min="14" max="15" width="8.875" style="15" customWidth="1"/>
    <col min="16" max="16" width="8.25390625" style="15" customWidth="1"/>
    <col min="17" max="17" width="13.00390625" style="15" customWidth="1"/>
    <col min="18" max="16384" width="8.875" style="15" customWidth="1"/>
  </cols>
  <sheetData>
    <row r="1" spans="1:17" s="30" customFormat="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4"/>
      <c r="M1" s="34"/>
      <c r="N1" s="1" t="s">
        <v>61</v>
      </c>
      <c r="O1" s="35"/>
      <c r="P1" s="34"/>
      <c r="Q1" s="34"/>
    </row>
    <row r="2" spans="1:17" s="30" customFormat="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4"/>
      <c r="M2" s="34"/>
      <c r="N2" s="35" t="s">
        <v>25</v>
      </c>
      <c r="O2" s="35"/>
      <c r="P2" s="34"/>
      <c r="Q2" s="34"/>
    </row>
    <row r="3" spans="1:17" s="30" customFormat="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  <c r="L3" s="34"/>
      <c r="M3" s="34"/>
      <c r="N3" s="35" t="s">
        <v>55</v>
      </c>
      <c r="O3" s="35"/>
      <c r="P3" s="34"/>
      <c r="Q3" s="34"/>
    </row>
    <row r="4" spans="1:17" s="30" customFormat="1" ht="12" hidden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30" customFormat="1" ht="13.5" customHeight="1">
      <c r="A5" s="34"/>
      <c r="B5" s="34"/>
      <c r="C5" s="34"/>
      <c r="D5" s="34"/>
      <c r="E5" s="36" t="s">
        <v>6</v>
      </c>
      <c r="F5" s="34"/>
      <c r="G5" s="34"/>
      <c r="H5" s="34"/>
      <c r="I5" s="36"/>
      <c r="J5" s="34"/>
      <c r="K5" s="34"/>
      <c r="L5" s="34"/>
      <c r="M5" s="36"/>
      <c r="N5" s="34"/>
      <c r="O5" s="34"/>
      <c r="P5" s="34"/>
      <c r="Q5" s="34"/>
    </row>
    <row r="6" spans="1:17" s="30" customFormat="1" ht="15.75">
      <c r="A6" s="34"/>
      <c r="B6" s="34"/>
      <c r="C6" s="34"/>
      <c r="D6" s="34"/>
      <c r="E6" s="36" t="s">
        <v>56</v>
      </c>
      <c r="F6" s="34"/>
      <c r="G6" s="34"/>
      <c r="H6" s="34"/>
      <c r="I6" s="36"/>
      <c r="J6" s="34"/>
      <c r="K6" s="34"/>
      <c r="L6" s="34"/>
      <c r="M6" s="36"/>
      <c r="N6" s="34"/>
      <c r="O6" s="34"/>
      <c r="P6" s="34"/>
      <c r="Q6" s="34"/>
    </row>
    <row r="7" spans="1:17" s="30" customFormat="1" ht="6.75" customHeight="1">
      <c r="A7" s="34"/>
      <c r="B7" s="34"/>
      <c r="C7" s="34"/>
      <c r="D7" s="34"/>
      <c r="E7" s="36"/>
      <c r="F7" s="34"/>
      <c r="G7" s="34"/>
      <c r="H7" s="34"/>
      <c r="I7" s="36"/>
      <c r="J7" s="34"/>
      <c r="K7" s="34"/>
      <c r="L7" s="34"/>
      <c r="M7" s="36"/>
      <c r="N7" s="34"/>
      <c r="O7" s="34"/>
      <c r="P7" s="34"/>
      <c r="Q7" s="34"/>
    </row>
    <row r="8" spans="1:17" s="10" customFormat="1" ht="16.5" customHeight="1">
      <c r="A8" s="40" t="s">
        <v>7</v>
      </c>
      <c r="B8" s="40" t="s">
        <v>8</v>
      </c>
      <c r="C8" s="40" t="s">
        <v>14</v>
      </c>
      <c r="D8" s="41" t="s">
        <v>11</v>
      </c>
      <c r="E8" s="41"/>
      <c r="F8" s="44"/>
      <c r="G8" s="44"/>
      <c r="H8" s="44"/>
      <c r="I8" s="54" t="s">
        <v>60</v>
      </c>
      <c r="J8" s="44"/>
      <c r="K8" s="44"/>
      <c r="L8" s="44"/>
      <c r="M8" s="51"/>
      <c r="N8" s="44"/>
      <c r="O8" s="44"/>
      <c r="P8" s="52"/>
      <c r="Q8" s="45" t="s">
        <v>15</v>
      </c>
    </row>
    <row r="9" spans="1:17" s="10" customFormat="1" ht="16.5" customHeight="1">
      <c r="A9" s="40"/>
      <c r="B9" s="40"/>
      <c r="C9" s="40"/>
      <c r="D9" s="40"/>
      <c r="E9" s="48" t="s">
        <v>26</v>
      </c>
      <c r="F9" s="49"/>
      <c r="G9" s="49"/>
      <c r="H9" s="50"/>
      <c r="I9" s="48" t="s">
        <v>51</v>
      </c>
      <c r="J9" s="49"/>
      <c r="K9" s="49"/>
      <c r="L9" s="50"/>
      <c r="M9" s="48" t="s">
        <v>52</v>
      </c>
      <c r="N9" s="49"/>
      <c r="O9" s="49"/>
      <c r="P9" s="50"/>
      <c r="Q9" s="40"/>
    </row>
    <row r="10" spans="1:17" s="10" customFormat="1" ht="15" customHeight="1">
      <c r="A10" s="40"/>
      <c r="B10" s="40"/>
      <c r="C10" s="40"/>
      <c r="D10" s="40"/>
      <c r="E10" s="53" t="s">
        <v>57</v>
      </c>
      <c r="F10" s="46" t="s">
        <v>9</v>
      </c>
      <c r="G10" s="46"/>
      <c r="H10" s="46" t="s">
        <v>24</v>
      </c>
      <c r="I10" s="53" t="s">
        <v>57</v>
      </c>
      <c r="J10" s="46" t="s">
        <v>9</v>
      </c>
      <c r="K10" s="46"/>
      <c r="L10" s="46" t="s">
        <v>24</v>
      </c>
      <c r="M10" s="53" t="s">
        <v>57</v>
      </c>
      <c r="N10" s="46" t="s">
        <v>9</v>
      </c>
      <c r="O10" s="46"/>
      <c r="P10" s="46" t="s">
        <v>24</v>
      </c>
      <c r="Q10" s="40"/>
    </row>
    <row r="11" spans="1:17" s="10" customFormat="1" ht="54" customHeight="1">
      <c r="A11" s="40"/>
      <c r="B11" s="40"/>
      <c r="C11" s="40"/>
      <c r="D11" s="40"/>
      <c r="E11" s="46"/>
      <c r="F11" s="3" t="s">
        <v>10</v>
      </c>
      <c r="G11" s="3" t="s">
        <v>53</v>
      </c>
      <c r="H11" s="47"/>
      <c r="I11" s="46"/>
      <c r="J11" s="3" t="s">
        <v>10</v>
      </c>
      <c r="K11" s="3" t="s">
        <v>53</v>
      </c>
      <c r="L11" s="47"/>
      <c r="M11" s="46"/>
      <c r="N11" s="3" t="s">
        <v>10</v>
      </c>
      <c r="O11" s="3" t="s">
        <v>53</v>
      </c>
      <c r="P11" s="47"/>
      <c r="Q11" s="40"/>
    </row>
    <row r="12" spans="1:17" s="10" customFormat="1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</row>
    <row r="13" spans="1:17" ht="25.5" customHeight="1">
      <c r="A13" s="12">
        <v>1</v>
      </c>
      <c r="B13" s="13" t="s">
        <v>2</v>
      </c>
      <c r="C13" s="55" t="s">
        <v>54</v>
      </c>
      <c r="D13" s="42" t="s">
        <v>4</v>
      </c>
      <c r="E13" s="14">
        <f>SUM(F13:H13)</f>
        <v>37.9</v>
      </c>
      <c r="F13" s="14">
        <f>F14+F22</f>
        <v>37.9</v>
      </c>
      <c r="G13" s="27">
        <f>G14+G22</f>
        <v>0</v>
      </c>
      <c r="H13" s="27">
        <f>H14+H22</f>
        <v>0</v>
      </c>
      <c r="I13" s="14">
        <f>SUM(J13:L13)</f>
        <v>59.5</v>
      </c>
      <c r="J13" s="14">
        <f>J14+J22</f>
        <v>59.5</v>
      </c>
      <c r="K13" s="27">
        <f>K14+K22</f>
        <v>0</v>
      </c>
      <c r="L13" s="27">
        <f>L14+L22</f>
        <v>0</v>
      </c>
      <c r="M13" s="29">
        <f>SUM(N13:P13)</f>
        <v>63.2</v>
      </c>
      <c r="N13" s="29">
        <f>N14+N22</f>
        <v>63.2</v>
      </c>
      <c r="O13" s="27">
        <f>O14+O22</f>
        <v>0</v>
      </c>
      <c r="P13" s="27">
        <f>P14+P22</f>
        <v>0</v>
      </c>
      <c r="Q13" s="42" t="s">
        <v>22</v>
      </c>
    </row>
    <row r="14" spans="1:17" s="17" customFormat="1" ht="18" customHeight="1">
      <c r="A14" s="16" t="s">
        <v>12</v>
      </c>
      <c r="B14" s="13" t="s">
        <v>1</v>
      </c>
      <c r="C14" s="56"/>
      <c r="D14" s="43"/>
      <c r="E14" s="14">
        <f aca="true" t="shared" si="0" ref="E14:E31">SUM(F14:H14)</f>
        <v>21.15</v>
      </c>
      <c r="F14" s="14">
        <f>SUM(F15:F21)</f>
        <v>21.15</v>
      </c>
      <c r="G14" s="27">
        <f>SUM(G15:G21)</f>
        <v>0</v>
      </c>
      <c r="H14" s="27">
        <f>SUM(H15:H21)</f>
        <v>0</v>
      </c>
      <c r="I14" s="14">
        <f aca="true" t="shared" si="1" ref="I14:I31">SUM(J14:L14)</f>
        <v>33.3</v>
      </c>
      <c r="J14" s="14">
        <f>SUM(J15:J21)</f>
        <v>33.3</v>
      </c>
      <c r="K14" s="27">
        <f>SUM(K15:K21)</f>
        <v>0</v>
      </c>
      <c r="L14" s="27">
        <f>SUM(L15:L21)</f>
        <v>0</v>
      </c>
      <c r="M14" s="29">
        <f aca="true" t="shared" si="2" ref="M14:M31">SUM(N14:P14)</f>
        <v>35.4</v>
      </c>
      <c r="N14" s="29">
        <f>SUM(N15:N21)</f>
        <v>35.4</v>
      </c>
      <c r="O14" s="27">
        <f>SUM(O15:O21)</f>
        <v>0</v>
      </c>
      <c r="P14" s="27">
        <f>SUM(P15:P21)</f>
        <v>0</v>
      </c>
      <c r="Q14" s="43"/>
    </row>
    <row r="15" spans="1:17" ht="30" customHeight="1">
      <c r="A15" s="16" t="s">
        <v>27</v>
      </c>
      <c r="B15" s="4" t="s">
        <v>45</v>
      </c>
      <c r="C15" s="56"/>
      <c r="D15" s="43"/>
      <c r="E15" s="14">
        <f t="shared" si="0"/>
        <v>0.5</v>
      </c>
      <c r="F15" s="18">
        <v>0.5</v>
      </c>
      <c r="G15" s="28"/>
      <c r="H15" s="28"/>
      <c r="I15" s="14">
        <f t="shared" si="1"/>
        <v>0.55</v>
      </c>
      <c r="J15" s="25">
        <v>0.55</v>
      </c>
      <c r="K15" s="28"/>
      <c r="L15" s="28"/>
      <c r="M15" s="29">
        <f t="shared" si="2"/>
        <v>0.6</v>
      </c>
      <c r="N15" s="26">
        <v>0.6</v>
      </c>
      <c r="O15" s="28"/>
      <c r="P15" s="28"/>
      <c r="Q15" s="43"/>
    </row>
    <row r="16" spans="1:17" ht="19.5" customHeight="1">
      <c r="A16" s="16" t="s">
        <v>16</v>
      </c>
      <c r="B16" s="5" t="s">
        <v>46</v>
      </c>
      <c r="C16" s="56"/>
      <c r="D16" s="43"/>
      <c r="E16" s="14">
        <f t="shared" si="0"/>
        <v>1.5</v>
      </c>
      <c r="F16" s="18">
        <v>1.5</v>
      </c>
      <c r="G16" s="28"/>
      <c r="H16" s="28"/>
      <c r="I16" s="14">
        <f t="shared" si="1"/>
        <v>1.6</v>
      </c>
      <c r="J16" s="25">
        <v>1.6</v>
      </c>
      <c r="K16" s="28"/>
      <c r="L16" s="28"/>
      <c r="M16" s="29">
        <f t="shared" si="2"/>
        <v>1.7</v>
      </c>
      <c r="N16" s="26">
        <v>1.7</v>
      </c>
      <c r="O16" s="28"/>
      <c r="P16" s="28"/>
      <c r="Q16" s="43"/>
    </row>
    <row r="17" spans="1:17" ht="42" customHeight="1">
      <c r="A17" s="16" t="s">
        <v>17</v>
      </c>
      <c r="B17" s="5" t="s">
        <v>47</v>
      </c>
      <c r="C17" s="56"/>
      <c r="D17" s="43"/>
      <c r="E17" s="14">
        <f t="shared" si="0"/>
        <v>0.8</v>
      </c>
      <c r="F17" s="18">
        <v>0.8</v>
      </c>
      <c r="G17" s="28"/>
      <c r="H17" s="28"/>
      <c r="I17" s="14">
        <f t="shared" si="1"/>
        <v>0.9</v>
      </c>
      <c r="J17" s="25">
        <v>0.9</v>
      </c>
      <c r="K17" s="28"/>
      <c r="L17" s="28"/>
      <c r="M17" s="29">
        <f t="shared" si="2"/>
        <v>1</v>
      </c>
      <c r="N17" s="26">
        <v>1</v>
      </c>
      <c r="O17" s="28"/>
      <c r="P17" s="28"/>
      <c r="Q17" s="43"/>
    </row>
    <row r="18" spans="1:17" ht="30" customHeight="1">
      <c r="A18" s="16" t="s">
        <v>18</v>
      </c>
      <c r="B18" s="5" t="s">
        <v>48</v>
      </c>
      <c r="C18" s="56"/>
      <c r="D18" s="43"/>
      <c r="E18" s="14">
        <f t="shared" si="0"/>
        <v>5.1</v>
      </c>
      <c r="F18" s="18">
        <v>5.1</v>
      </c>
      <c r="G18" s="28"/>
      <c r="H18" s="28"/>
      <c r="I18" s="14">
        <f t="shared" si="1"/>
        <v>5.5</v>
      </c>
      <c r="J18" s="25">
        <v>5.5</v>
      </c>
      <c r="K18" s="28"/>
      <c r="L18" s="28"/>
      <c r="M18" s="29">
        <f t="shared" si="2"/>
        <v>5.9</v>
      </c>
      <c r="N18" s="26">
        <v>5.9</v>
      </c>
      <c r="O18" s="28"/>
      <c r="P18" s="28"/>
      <c r="Q18" s="43"/>
    </row>
    <row r="19" spans="1:17" ht="18.75" customHeight="1">
      <c r="A19" s="16" t="s">
        <v>19</v>
      </c>
      <c r="B19" s="4" t="s">
        <v>59</v>
      </c>
      <c r="C19" s="56"/>
      <c r="D19" s="43"/>
      <c r="E19" s="14">
        <f t="shared" si="0"/>
        <v>1</v>
      </c>
      <c r="F19" s="18">
        <v>1</v>
      </c>
      <c r="G19" s="28"/>
      <c r="H19" s="28"/>
      <c r="I19" s="14">
        <f t="shared" si="1"/>
        <v>1.1</v>
      </c>
      <c r="J19" s="25">
        <v>1.1</v>
      </c>
      <c r="K19" s="28"/>
      <c r="L19" s="28"/>
      <c r="M19" s="29">
        <f t="shared" si="2"/>
        <v>1.2</v>
      </c>
      <c r="N19" s="26">
        <v>1.2</v>
      </c>
      <c r="O19" s="28"/>
      <c r="P19" s="28"/>
      <c r="Q19" s="43"/>
    </row>
    <row r="20" spans="1:17" ht="18.75" customHeight="1">
      <c r="A20" s="16" t="s">
        <v>20</v>
      </c>
      <c r="B20" s="4" t="s">
        <v>49</v>
      </c>
      <c r="C20" s="56"/>
      <c r="D20" s="43"/>
      <c r="E20" s="14">
        <f t="shared" si="0"/>
        <v>11.75</v>
      </c>
      <c r="F20" s="18">
        <v>11.75</v>
      </c>
      <c r="G20" s="28"/>
      <c r="H20" s="28"/>
      <c r="I20" s="14">
        <f t="shared" si="1"/>
        <v>23.1</v>
      </c>
      <c r="J20" s="25">
        <v>23.1</v>
      </c>
      <c r="K20" s="28"/>
      <c r="L20" s="28"/>
      <c r="M20" s="29">
        <f t="shared" si="2"/>
        <v>24.4</v>
      </c>
      <c r="N20" s="26">
        <v>24.4</v>
      </c>
      <c r="O20" s="28"/>
      <c r="P20" s="28"/>
      <c r="Q20" s="43"/>
    </row>
    <row r="21" spans="1:17" ht="27" customHeight="1">
      <c r="A21" s="16" t="s">
        <v>28</v>
      </c>
      <c r="B21" s="4" t="s">
        <v>50</v>
      </c>
      <c r="C21" s="56"/>
      <c r="D21" s="43"/>
      <c r="E21" s="14">
        <f t="shared" si="0"/>
        <v>0.5</v>
      </c>
      <c r="F21" s="18">
        <v>0.5</v>
      </c>
      <c r="G21" s="28"/>
      <c r="H21" s="28"/>
      <c r="I21" s="14">
        <f t="shared" si="1"/>
        <v>0.55</v>
      </c>
      <c r="J21" s="25">
        <v>0.55</v>
      </c>
      <c r="K21" s="28"/>
      <c r="L21" s="28"/>
      <c r="M21" s="29">
        <f t="shared" si="2"/>
        <v>0.6</v>
      </c>
      <c r="N21" s="26">
        <v>0.6</v>
      </c>
      <c r="O21" s="28"/>
      <c r="P21" s="28"/>
      <c r="Q21" s="43"/>
    </row>
    <row r="22" spans="1:17" s="17" customFormat="1" ht="15.75" customHeight="1">
      <c r="A22" s="19" t="s">
        <v>13</v>
      </c>
      <c r="B22" s="20" t="s">
        <v>3</v>
      </c>
      <c r="C22" s="57"/>
      <c r="D22" s="43"/>
      <c r="E22" s="14">
        <f t="shared" si="0"/>
        <v>16.75</v>
      </c>
      <c r="F22" s="14">
        <f>SUM(F23:F31)</f>
        <v>16.75</v>
      </c>
      <c r="G22" s="29">
        <f>SUM(G23:G31)</f>
        <v>0</v>
      </c>
      <c r="H22" s="29">
        <f>SUM(H23:H31)</f>
        <v>0</v>
      </c>
      <c r="I22" s="14">
        <f t="shared" si="1"/>
        <v>26.200000000000003</v>
      </c>
      <c r="J22" s="14">
        <f>SUM(J23:J31)</f>
        <v>26.200000000000003</v>
      </c>
      <c r="K22" s="29">
        <f>SUM(K23:K31)</f>
        <v>0</v>
      </c>
      <c r="L22" s="29">
        <f>SUM(L23:L31)</f>
        <v>0</v>
      </c>
      <c r="M22" s="29">
        <f t="shared" si="2"/>
        <v>27.800000000000004</v>
      </c>
      <c r="N22" s="29">
        <f>SUM(N23:N31)</f>
        <v>27.800000000000004</v>
      </c>
      <c r="O22" s="29">
        <f>SUM(O23:O31)</f>
        <v>0</v>
      </c>
      <c r="P22" s="29">
        <f>SUM(P23:P31)</f>
        <v>0</v>
      </c>
      <c r="Q22" s="43"/>
    </row>
    <row r="23" spans="1:17" s="17" customFormat="1" ht="56.25" customHeight="1">
      <c r="A23" s="19" t="s">
        <v>21</v>
      </c>
      <c r="B23" s="33" t="s">
        <v>37</v>
      </c>
      <c r="C23" s="57"/>
      <c r="D23" s="43"/>
      <c r="E23" s="14">
        <f t="shared" si="0"/>
        <v>1.2</v>
      </c>
      <c r="F23" s="18">
        <v>1.2</v>
      </c>
      <c r="G23" s="27"/>
      <c r="H23" s="27"/>
      <c r="I23" s="14">
        <f t="shared" si="1"/>
        <v>1.3</v>
      </c>
      <c r="J23" s="25">
        <v>1.3</v>
      </c>
      <c r="K23" s="27"/>
      <c r="L23" s="27"/>
      <c r="M23" s="29">
        <f t="shared" si="2"/>
        <v>1.4</v>
      </c>
      <c r="N23" s="26">
        <v>1.4</v>
      </c>
      <c r="O23" s="27"/>
      <c r="P23" s="27"/>
      <c r="Q23" s="43"/>
    </row>
    <row r="24" spans="1:17" ht="18" customHeight="1">
      <c r="A24" s="19" t="s">
        <v>29</v>
      </c>
      <c r="B24" s="6" t="s">
        <v>38</v>
      </c>
      <c r="C24" s="57"/>
      <c r="D24" s="43"/>
      <c r="E24" s="14">
        <f t="shared" si="0"/>
        <v>1.5</v>
      </c>
      <c r="F24" s="18">
        <v>1.5</v>
      </c>
      <c r="G24" s="28"/>
      <c r="H24" s="28"/>
      <c r="I24" s="14">
        <f t="shared" si="1"/>
        <v>1.6</v>
      </c>
      <c r="J24" s="25">
        <v>1.6</v>
      </c>
      <c r="K24" s="28"/>
      <c r="L24" s="28"/>
      <c r="M24" s="29">
        <f t="shared" si="2"/>
        <v>1.7</v>
      </c>
      <c r="N24" s="26">
        <v>1.7</v>
      </c>
      <c r="O24" s="28"/>
      <c r="P24" s="28"/>
      <c r="Q24" s="43"/>
    </row>
    <row r="25" spans="1:17" ht="17.25" customHeight="1">
      <c r="A25" s="19" t="s">
        <v>30</v>
      </c>
      <c r="B25" s="6" t="s">
        <v>39</v>
      </c>
      <c r="C25" s="57"/>
      <c r="D25" s="43"/>
      <c r="E25" s="29">
        <f t="shared" si="0"/>
        <v>0</v>
      </c>
      <c r="F25" s="18"/>
      <c r="G25" s="28"/>
      <c r="H25" s="28"/>
      <c r="I25" s="14">
        <f t="shared" si="1"/>
        <v>3.2</v>
      </c>
      <c r="J25" s="25">
        <v>3.2</v>
      </c>
      <c r="K25" s="28"/>
      <c r="L25" s="28"/>
      <c r="M25" s="29">
        <f t="shared" si="2"/>
        <v>3.4</v>
      </c>
      <c r="N25" s="26">
        <v>3.4</v>
      </c>
      <c r="O25" s="28"/>
      <c r="P25" s="28"/>
      <c r="Q25" s="43"/>
    </row>
    <row r="26" spans="1:17" ht="30" customHeight="1">
      <c r="A26" s="19" t="s">
        <v>31</v>
      </c>
      <c r="B26" s="6" t="s">
        <v>58</v>
      </c>
      <c r="C26" s="57"/>
      <c r="D26" s="43"/>
      <c r="E26" s="14">
        <f t="shared" si="0"/>
        <v>3.8</v>
      </c>
      <c r="F26" s="18">
        <v>3.8</v>
      </c>
      <c r="G26" s="28"/>
      <c r="H26" s="28"/>
      <c r="I26" s="14">
        <f t="shared" si="1"/>
        <v>4.1</v>
      </c>
      <c r="J26" s="25">
        <v>4.1</v>
      </c>
      <c r="K26" s="28"/>
      <c r="L26" s="28"/>
      <c r="M26" s="29">
        <f t="shared" si="2"/>
        <v>4.3</v>
      </c>
      <c r="N26" s="26">
        <v>4.3</v>
      </c>
      <c r="O26" s="28"/>
      <c r="P26" s="28"/>
      <c r="Q26" s="43"/>
    </row>
    <row r="27" spans="1:17" ht="18" customHeight="1">
      <c r="A27" s="19" t="s">
        <v>32</v>
      </c>
      <c r="B27" s="6" t="s">
        <v>40</v>
      </c>
      <c r="C27" s="57"/>
      <c r="D27" s="43"/>
      <c r="E27" s="14">
        <f t="shared" si="0"/>
        <v>0.75</v>
      </c>
      <c r="F27" s="18">
        <v>0.75</v>
      </c>
      <c r="G27" s="28"/>
      <c r="H27" s="28"/>
      <c r="I27" s="14">
        <f t="shared" si="1"/>
        <v>0.8</v>
      </c>
      <c r="J27" s="25">
        <v>0.8</v>
      </c>
      <c r="K27" s="28"/>
      <c r="L27" s="28"/>
      <c r="M27" s="29">
        <f t="shared" si="2"/>
        <v>0.9</v>
      </c>
      <c r="N27" s="26">
        <v>0.9</v>
      </c>
      <c r="O27" s="28"/>
      <c r="P27" s="28"/>
      <c r="Q27" s="43"/>
    </row>
    <row r="28" spans="1:17" ht="30" customHeight="1">
      <c r="A28" s="19" t="s">
        <v>33</v>
      </c>
      <c r="B28" s="6" t="s">
        <v>41</v>
      </c>
      <c r="C28" s="57"/>
      <c r="D28" s="43"/>
      <c r="E28" s="14">
        <f t="shared" si="0"/>
        <v>3.5</v>
      </c>
      <c r="F28" s="18">
        <v>3.5</v>
      </c>
      <c r="G28" s="28"/>
      <c r="H28" s="28"/>
      <c r="I28" s="14">
        <f t="shared" si="1"/>
        <v>3.8</v>
      </c>
      <c r="J28" s="25">
        <v>3.8</v>
      </c>
      <c r="K28" s="28"/>
      <c r="L28" s="28"/>
      <c r="M28" s="29">
        <f t="shared" si="2"/>
        <v>4</v>
      </c>
      <c r="N28" s="26">
        <v>4</v>
      </c>
      <c r="O28" s="28"/>
      <c r="P28" s="28"/>
      <c r="Q28" s="43"/>
    </row>
    <row r="29" spans="1:17" ht="29.25" customHeight="1">
      <c r="A29" s="19" t="s">
        <v>34</v>
      </c>
      <c r="B29" s="6" t="s">
        <v>42</v>
      </c>
      <c r="C29" s="57"/>
      <c r="D29" s="43"/>
      <c r="E29" s="29">
        <f t="shared" si="0"/>
        <v>0</v>
      </c>
      <c r="F29" s="18"/>
      <c r="G29" s="28"/>
      <c r="H29" s="28"/>
      <c r="I29" s="14">
        <f t="shared" si="1"/>
        <v>3.8</v>
      </c>
      <c r="J29" s="25">
        <v>3.8</v>
      </c>
      <c r="K29" s="28"/>
      <c r="L29" s="28"/>
      <c r="M29" s="29">
        <f t="shared" si="2"/>
        <v>4</v>
      </c>
      <c r="N29" s="26">
        <v>4</v>
      </c>
      <c r="O29" s="28"/>
      <c r="P29" s="28"/>
      <c r="Q29" s="43"/>
    </row>
    <row r="30" spans="1:17" ht="18" customHeight="1">
      <c r="A30" s="19" t="s">
        <v>35</v>
      </c>
      <c r="B30" s="6" t="s">
        <v>43</v>
      </c>
      <c r="C30" s="57"/>
      <c r="D30" s="43"/>
      <c r="E30" s="29">
        <f t="shared" si="0"/>
        <v>0</v>
      </c>
      <c r="F30" s="18"/>
      <c r="G30" s="28"/>
      <c r="H30" s="28"/>
      <c r="I30" s="14">
        <f t="shared" si="1"/>
        <v>1.1</v>
      </c>
      <c r="J30" s="25">
        <v>1.1</v>
      </c>
      <c r="K30" s="28"/>
      <c r="L30" s="28"/>
      <c r="M30" s="29">
        <f t="shared" si="2"/>
        <v>1.2</v>
      </c>
      <c r="N30" s="26">
        <v>1.2</v>
      </c>
      <c r="O30" s="28"/>
      <c r="P30" s="28"/>
      <c r="Q30" s="43"/>
    </row>
    <row r="31" spans="1:17" ht="18" customHeight="1">
      <c r="A31" s="19" t="s">
        <v>36</v>
      </c>
      <c r="B31" s="6" t="s">
        <v>44</v>
      </c>
      <c r="C31" s="58"/>
      <c r="D31" s="43"/>
      <c r="E31" s="14">
        <f t="shared" si="0"/>
        <v>6</v>
      </c>
      <c r="F31" s="18">
        <v>6</v>
      </c>
      <c r="G31" s="28"/>
      <c r="H31" s="28"/>
      <c r="I31" s="14">
        <f t="shared" si="1"/>
        <v>6.5</v>
      </c>
      <c r="J31" s="25">
        <v>6.5</v>
      </c>
      <c r="K31" s="28"/>
      <c r="L31" s="28"/>
      <c r="M31" s="29">
        <f t="shared" si="2"/>
        <v>6.9</v>
      </c>
      <c r="N31" s="26">
        <v>6.9</v>
      </c>
      <c r="O31" s="28"/>
      <c r="P31" s="28"/>
      <c r="Q31" s="43"/>
    </row>
    <row r="32" spans="1:17" s="17" customFormat="1" ht="18" customHeight="1">
      <c r="A32" s="21"/>
      <c r="B32" s="22" t="s">
        <v>5</v>
      </c>
      <c r="C32" s="21"/>
      <c r="D32" s="21"/>
      <c r="E32" s="14">
        <f aca="true" t="shared" si="3" ref="E32:P32">E13</f>
        <v>37.9</v>
      </c>
      <c r="F32" s="14">
        <f t="shared" si="3"/>
        <v>37.9</v>
      </c>
      <c r="G32" s="27">
        <f t="shared" si="3"/>
        <v>0</v>
      </c>
      <c r="H32" s="27">
        <f t="shared" si="3"/>
        <v>0</v>
      </c>
      <c r="I32" s="14">
        <f t="shared" si="3"/>
        <v>59.5</v>
      </c>
      <c r="J32" s="14">
        <f t="shared" si="3"/>
        <v>59.5</v>
      </c>
      <c r="K32" s="27">
        <f t="shared" si="3"/>
        <v>0</v>
      </c>
      <c r="L32" s="27">
        <f t="shared" si="3"/>
        <v>0</v>
      </c>
      <c r="M32" s="29">
        <f t="shared" si="3"/>
        <v>63.2</v>
      </c>
      <c r="N32" s="29">
        <f t="shared" si="3"/>
        <v>63.2</v>
      </c>
      <c r="O32" s="27">
        <f t="shared" si="3"/>
        <v>0</v>
      </c>
      <c r="P32" s="27">
        <f t="shared" si="3"/>
        <v>0</v>
      </c>
      <c r="Q32" s="11"/>
    </row>
    <row r="33" spans="1:17" s="31" customFormat="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32" customFormat="1" ht="15">
      <c r="A34" s="38"/>
      <c r="B34" s="39" t="s">
        <v>0</v>
      </c>
      <c r="C34" s="38"/>
      <c r="D34" s="38"/>
      <c r="E34" s="38"/>
      <c r="F34" s="38" t="s">
        <v>23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1" customFormat="1" ht="3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1:15" s="7" customFormat="1" ht="12.75" hidden="1">
      <c r="K36" s="8"/>
      <c r="N36" s="1" t="s">
        <v>61</v>
      </c>
      <c r="O36" s="8"/>
    </row>
    <row r="37" spans="11:15" s="7" customFormat="1" ht="12.75" hidden="1">
      <c r="K37" s="8"/>
      <c r="N37" s="8" t="s">
        <v>25</v>
      </c>
      <c r="O37" s="8"/>
    </row>
    <row r="38" spans="11:15" s="7" customFormat="1" ht="12.75" customHeight="1" hidden="1">
      <c r="K38" s="1"/>
      <c r="N38" s="1" t="s">
        <v>55</v>
      </c>
      <c r="O38" s="1"/>
    </row>
    <row r="39" s="7" customFormat="1" ht="12" hidden="1"/>
    <row r="40" spans="5:13" s="7" customFormat="1" ht="13.5" customHeight="1" hidden="1">
      <c r="E40" s="9" t="s">
        <v>6</v>
      </c>
      <c r="I40" s="9"/>
      <c r="M40" s="9"/>
    </row>
    <row r="41" spans="5:13" s="7" customFormat="1" ht="15.75" hidden="1">
      <c r="E41" s="2" t="s">
        <v>56</v>
      </c>
      <c r="I41" s="2"/>
      <c r="M41" s="2"/>
    </row>
    <row r="42" spans="5:13" s="7" customFormat="1" ht="6.75" customHeight="1" hidden="1">
      <c r="E42" s="9"/>
      <c r="I42" s="9"/>
      <c r="M42" s="9"/>
    </row>
    <row r="43" spans="1:17" s="10" customFormat="1" ht="16.5" customHeight="1" hidden="1">
      <c r="A43" s="40" t="s">
        <v>7</v>
      </c>
      <c r="B43" s="40" t="s">
        <v>8</v>
      </c>
      <c r="C43" s="40" t="s">
        <v>14</v>
      </c>
      <c r="D43" s="41" t="s">
        <v>11</v>
      </c>
      <c r="E43" s="41"/>
      <c r="F43" s="44"/>
      <c r="G43" s="44"/>
      <c r="H43" s="44"/>
      <c r="I43" s="54" t="s">
        <v>60</v>
      </c>
      <c r="J43" s="44"/>
      <c r="K43" s="44"/>
      <c r="L43" s="44"/>
      <c r="M43" s="51"/>
      <c r="N43" s="44"/>
      <c r="O43" s="44"/>
      <c r="P43" s="52"/>
      <c r="Q43" s="45" t="s">
        <v>15</v>
      </c>
    </row>
    <row r="44" spans="1:17" s="10" customFormat="1" ht="16.5" customHeight="1" hidden="1">
      <c r="A44" s="40"/>
      <c r="B44" s="40"/>
      <c r="C44" s="40"/>
      <c r="D44" s="40"/>
      <c r="E44" s="48" t="s">
        <v>26</v>
      </c>
      <c r="F44" s="49"/>
      <c r="G44" s="49"/>
      <c r="H44" s="50"/>
      <c r="I44" s="48" t="s">
        <v>51</v>
      </c>
      <c r="J44" s="49"/>
      <c r="K44" s="49"/>
      <c r="L44" s="50"/>
      <c r="M44" s="48" t="s">
        <v>52</v>
      </c>
      <c r="N44" s="49"/>
      <c r="O44" s="49"/>
      <c r="P44" s="50"/>
      <c r="Q44" s="40"/>
    </row>
    <row r="45" spans="1:17" s="10" customFormat="1" ht="15" customHeight="1" hidden="1">
      <c r="A45" s="40"/>
      <c r="B45" s="40"/>
      <c r="C45" s="40"/>
      <c r="D45" s="40"/>
      <c r="E45" s="53" t="s">
        <v>57</v>
      </c>
      <c r="F45" s="46" t="s">
        <v>9</v>
      </c>
      <c r="G45" s="46"/>
      <c r="H45" s="46" t="s">
        <v>24</v>
      </c>
      <c r="I45" s="53" t="s">
        <v>57</v>
      </c>
      <c r="J45" s="46" t="s">
        <v>9</v>
      </c>
      <c r="K45" s="46"/>
      <c r="L45" s="46" t="s">
        <v>24</v>
      </c>
      <c r="M45" s="53" t="s">
        <v>57</v>
      </c>
      <c r="N45" s="46" t="s">
        <v>9</v>
      </c>
      <c r="O45" s="46"/>
      <c r="P45" s="46" t="s">
        <v>24</v>
      </c>
      <c r="Q45" s="40"/>
    </row>
    <row r="46" spans="1:17" s="10" customFormat="1" ht="54" customHeight="1" hidden="1">
      <c r="A46" s="40"/>
      <c r="B46" s="40"/>
      <c r="C46" s="40"/>
      <c r="D46" s="40"/>
      <c r="E46" s="46"/>
      <c r="F46" s="3" t="s">
        <v>10</v>
      </c>
      <c r="G46" s="3" t="s">
        <v>53</v>
      </c>
      <c r="H46" s="47"/>
      <c r="I46" s="46"/>
      <c r="J46" s="3" t="s">
        <v>10</v>
      </c>
      <c r="K46" s="3" t="s">
        <v>53</v>
      </c>
      <c r="L46" s="47"/>
      <c r="M46" s="46"/>
      <c r="N46" s="3" t="s">
        <v>10</v>
      </c>
      <c r="O46" s="3" t="s">
        <v>53</v>
      </c>
      <c r="P46" s="47"/>
      <c r="Q46" s="40"/>
    </row>
    <row r="47" spans="1:17" s="10" customFormat="1" ht="15" hidden="1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  <c r="P47" s="11">
        <v>16</v>
      </c>
      <c r="Q47" s="11">
        <v>17</v>
      </c>
    </row>
    <row r="48" spans="1:17" ht="25.5" customHeight="1" hidden="1">
      <c r="A48" s="12">
        <v>1</v>
      </c>
      <c r="B48" s="13" t="s">
        <v>2</v>
      </c>
      <c r="C48" s="55" t="s">
        <v>54</v>
      </c>
      <c r="D48" s="42" t="s">
        <v>4</v>
      </c>
      <c r="E48" s="14">
        <f>SUM(F48:H48)</f>
        <v>37.9</v>
      </c>
      <c r="F48" s="14">
        <f>F49+F57</f>
        <v>37.9</v>
      </c>
      <c r="G48" s="27">
        <f>G49+G57</f>
        <v>0</v>
      </c>
      <c r="H48" s="27">
        <f>H49+H57</f>
        <v>0</v>
      </c>
      <c r="I48" s="14">
        <f>SUM(J48:L48)</f>
        <v>59.5</v>
      </c>
      <c r="J48" s="14">
        <f>J49+J57</f>
        <v>59.5</v>
      </c>
      <c r="K48" s="27">
        <f>K49+K57</f>
        <v>0</v>
      </c>
      <c r="L48" s="27">
        <f>L49+L57</f>
        <v>0</v>
      </c>
      <c r="M48" s="29">
        <f>SUM(N48:P48)</f>
        <v>63.2</v>
      </c>
      <c r="N48" s="29">
        <f>N49+N57</f>
        <v>63.2</v>
      </c>
      <c r="O48" s="27">
        <f>O49+O57</f>
        <v>0</v>
      </c>
      <c r="P48" s="27">
        <f>P49+P57</f>
        <v>0</v>
      </c>
      <c r="Q48" s="42" t="s">
        <v>22</v>
      </c>
    </row>
    <row r="49" spans="1:17" s="17" customFormat="1" ht="18" customHeight="1" hidden="1">
      <c r="A49" s="16" t="s">
        <v>12</v>
      </c>
      <c r="B49" s="13" t="s">
        <v>1</v>
      </c>
      <c r="C49" s="56"/>
      <c r="D49" s="43"/>
      <c r="E49" s="14">
        <f aca="true" t="shared" si="4" ref="E49:E66">SUM(F49:H49)</f>
        <v>21.15</v>
      </c>
      <c r="F49" s="14">
        <f>SUM(F50:F56)</f>
        <v>21.15</v>
      </c>
      <c r="G49" s="27">
        <f>SUM(G50:G56)</f>
        <v>0</v>
      </c>
      <c r="H49" s="27">
        <f>SUM(H50:H56)</f>
        <v>0</v>
      </c>
      <c r="I49" s="14">
        <f aca="true" t="shared" si="5" ref="I49:I66">SUM(J49:L49)</f>
        <v>33.3</v>
      </c>
      <c r="J49" s="14">
        <f>SUM(J50:J56)</f>
        <v>33.3</v>
      </c>
      <c r="K49" s="27">
        <f>SUM(K50:K56)</f>
        <v>0</v>
      </c>
      <c r="L49" s="27">
        <f>SUM(L50:L56)</f>
        <v>0</v>
      </c>
      <c r="M49" s="29">
        <f aca="true" t="shared" si="6" ref="M49:M66">SUM(N49:P49)</f>
        <v>35.4</v>
      </c>
      <c r="N49" s="29">
        <f>SUM(N50:N56)</f>
        <v>35.4</v>
      </c>
      <c r="O49" s="27">
        <f>SUM(O50:O56)</f>
        <v>0</v>
      </c>
      <c r="P49" s="27">
        <f>SUM(P50:P56)</f>
        <v>0</v>
      </c>
      <c r="Q49" s="43"/>
    </row>
    <row r="50" spans="1:17" ht="30" customHeight="1" hidden="1">
      <c r="A50" s="16" t="s">
        <v>27</v>
      </c>
      <c r="B50" s="4" t="s">
        <v>45</v>
      </c>
      <c r="C50" s="56"/>
      <c r="D50" s="43"/>
      <c r="E50" s="14">
        <f t="shared" si="4"/>
        <v>0.5</v>
      </c>
      <c r="F50" s="18">
        <v>0.5</v>
      </c>
      <c r="G50" s="28"/>
      <c r="H50" s="28"/>
      <c r="I50" s="14">
        <f t="shared" si="5"/>
        <v>0.55</v>
      </c>
      <c r="J50" s="25">
        <v>0.55</v>
      </c>
      <c r="K50" s="28"/>
      <c r="L50" s="28"/>
      <c r="M50" s="29">
        <f t="shared" si="6"/>
        <v>0.6</v>
      </c>
      <c r="N50" s="26">
        <v>0.6</v>
      </c>
      <c r="O50" s="28"/>
      <c r="P50" s="28"/>
      <c r="Q50" s="43"/>
    </row>
    <row r="51" spans="1:17" ht="19.5" customHeight="1" hidden="1">
      <c r="A51" s="16" t="s">
        <v>16</v>
      </c>
      <c r="B51" s="5" t="s">
        <v>46</v>
      </c>
      <c r="C51" s="56"/>
      <c r="D51" s="43"/>
      <c r="E51" s="14">
        <f t="shared" si="4"/>
        <v>1.5</v>
      </c>
      <c r="F51" s="18">
        <v>1.5</v>
      </c>
      <c r="G51" s="28"/>
      <c r="H51" s="28"/>
      <c r="I51" s="14">
        <f t="shared" si="5"/>
        <v>1.6</v>
      </c>
      <c r="J51" s="25">
        <v>1.6</v>
      </c>
      <c r="K51" s="28"/>
      <c r="L51" s="28"/>
      <c r="M51" s="29">
        <f t="shared" si="6"/>
        <v>1.7</v>
      </c>
      <c r="N51" s="26">
        <v>1.7</v>
      </c>
      <c r="O51" s="28"/>
      <c r="P51" s="28"/>
      <c r="Q51" s="43"/>
    </row>
    <row r="52" spans="1:17" ht="42" customHeight="1" hidden="1">
      <c r="A52" s="16" t="s">
        <v>17</v>
      </c>
      <c r="B52" s="5" t="s">
        <v>47</v>
      </c>
      <c r="C52" s="56"/>
      <c r="D52" s="43"/>
      <c r="E52" s="14">
        <f t="shared" si="4"/>
        <v>0.8</v>
      </c>
      <c r="F52" s="18">
        <v>0.8</v>
      </c>
      <c r="G52" s="28"/>
      <c r="H52" s="28"/>
      <c r="I52" s="14">
        <f t="shared" si="5"/>
        <v>0.9</v>
      </c>
      <c r="J52" s="25">
        <v>0.9</v>
      </c>
      <c r="K52" s="28"/>
      <c r="L52" s="28"/>
      <c r="M52" s="29">
        <f t="shared" si="6"/>
        <v>1</v>
      </c>
      <c r="N52" s="26">
        <v>1</v>
      </c>
      <c r="O52" s="28"/>
      <c r="P52" s="28"/>
      <c r="Q52" s="43"/>
    </row>
    <row r="53" spans="1:17" ht="30" customHeight="1" hidden="1">
      <c r="A53" s="16" t="s">
        <v>18</v>
      </c>
      <c r="B53" s="5" t="s">
        <v>48</v>
      </c>
      <c r="C53" s="56"/>
      <c r="D53" s="43"/>
      <c r="E53" s="14">
        <f t="shared" si="4"/>
        <v>5.1</v>
      </c>
      <c r="F53" s="18">
        <v>5.1</v>
      </c>
      <c r="G53" s="28"/>
      <c r="H53" s="28"/>
      <c r="I53" s="14">
        <f t="shared" si="5"/>
        <v>5.5</v>
      </c>
      <c r="J53" s="25">
        <v>5.5</v>
      </c>
      <c r="K53" s="28"/>
      <c r="L53" s="28"/>
      <c r="M53" s="29">
        <f t="shared" si="6"/>
        <v>5.9</v>
      </c>
      <c r="N53" s="26">
        <v>5.9</v>
      </c>
      <c r="O53" s="28"/>
      <c r="P53" s="28"/>
      <c r="Q53" s="43"/>
    </row>
    <row r="54" spans="1:17" ht="18.75" customHeight="1" hidden="1">
      <c r="A54" s="16" t="s">
        <v>19</v>
      </c>
      <c r="B54" s="4" t="s">
        <v>59</v>
      </c>
      <c r="C54" s="56"/>
      <c r="D54" s="43"/>
      <c r="E54" s="14">
        <f t="shared" si="4"/>
        <v>1</v>
      </c>
      <c r="F54" s="18">
        <v>1</v>
      </c>
      <c r="G54" s="28"/>
      <c r="H54" s="28"/>
      <c r="I54" s="14">
        <f t="shared" si="5"/>
        <v>1.1</v>
      </c>
      <c r="J54" s="25">
        <v>1.1</v>
      </c>
      <c r="K54" s="28"/>
      <c r="L54" s="28"/>
      <c r="M54" s="29">
        <f t="shared" si="6"/>
        <v>1.2</v>
      </c>
      <c r="N54" s="26">
        <v>1.2</v>
      </c>
      <c r="O54" s="28"/>
      <c r="P54" s="28"/>
      <c r="Q54" s="43"/>
    </row>
    <row r="55" spans="1:17" ht="18.75" customHeight="1" hidden="1">
      <c r="A55" s="16" t="s">
        <v>20</v>
      </c>
      <c r="B55" s="4" t="s">
        <v>49</v>
      </c>
      <c r="C55" s="56"/>
      <c r="D55" s="43"/>
      <c r="E55" s="14">
        <f t="shared" si="4"/>
        <v>11.75</v>
      </c>
      <c r="F55" s="18">
        <v>11.75</v>
      </c>
      <c r="G55" s="28"/>
      <c r="H55" s="28"/>
      <c r="I55" s="14">
        <f t="shared" si="5"/>
        <v>23.1</v>
      </c>
      <c r="J55" s="25">
        <v>23.1</v>
      </c>
      <c r="K55" s="28"/>
      <c r="L55" s="28"/>
      <c r="M55" s="29">
        <f t="shared" si="6"/>
        <v>24.4</v>
      </c>
      <c r="N55" s="26">
        <v>24.4</v>
      </c>
      <c r="O55" s="28"/>
      <c r="P55" s="28"/>
      <c r="Q55" s="43"/>
    </row>
    <row r="56" spans="1:17" ht="27" customHeight="1" hidden="1">
      <c r="A56" s="16" t="s">
        <v>28</v>
      </c>
      <c r="B56" s="4" t="s">
        <v>50</v>
      </c>
      <c r="C56" s="56"/>
      <c r="D56" s="43"/>
      <c r="E56" s="14">
        <f t="shared" si="4"/>
        <v>0.5</v>
      </c>
      <c r="F56" s="18">
        <v>0.5</v>
      </c>
      <c r="G56" s="28"/>
      <c r="H56" s="28"/>
      <c r="I56" s="14">
        <f t="shared" si="5"/>
        <v>0.55</v>
      </c>
      <c r="J56" s="25">
        <v>0.55</v>
      </c>
      <c r="K56" s="28"/>
      <c r="L56" s="28"/>
      <c r="M56" s="29">
        <f t="shared" si="6"/>
        <v>0.6</v>
      </c>
      <c r="N56" s="26">
        <v>0.6</v>
      </c>
      <c r="O56" s="28"/>
      <c r="P56" s="28"/>
      <c r="Q56" s="43"/>
    </row>
    <row r="57" spans="1:17" s="17" customFormat="1" ht="15.75" customHeight="1" hidden="1">
      <c r="A57" s="19" t="s">
        <v>13</v>
      </c>
      <c r="B57" s="20" t="s">
        <v>3</v>
      </c>
      <c r="C57" s="57"/>
      <c r="D57" s="43"/>
      <c r="E57" s="14">
        <f t="shared" si="4"/>
        <v>16.75</v>
      </c>
      <c r="F57" s="14">
        <f>SUM(F58:F66)</f>
        <v>16.75</v>
      </c>
      <c r="G57" s="29">
        <f>SUM(G58:G66)</f>
        <v>0</v>
      </c>
      <c r="H57" s="29">
        <f>SUM(H58:H66)</f>
        <v>0</v>
      </c>
      <c r="I57" s="14">
        <f t="shared" si="5"/>
        <v>26.200000000000003</v>
      </c>
      <c r="J57" s="14">
        <f>SUM(J58:J66)</f>
        <v>26.200000000000003</v>
      </c>
      <c r="K57" s="29">
        <f>SUM(K58:K66)</f>
        <v>0</v>
      </c>
      <c r="L57" s="29">
        <f>SUM(L58:L66)</f>
        <v>0</v>
      </c>
      <c r="M57" s="29">
        <f t="shared" si="6"/>
        <v>27.800000000000004</v>
      </c>
      <c r="N57" s="29">
        <f>SUM(N58:N66)</f>
        <v>27.800000000000004</v>
      </c>
      <c r="O57" s="29">
        <f>SUM(O58:O66)</f>
        <v>0</v>
      </c>
      <c r="P57" s="29">
        <f>SUM(P58:P66)</f>
        <v>0</v>
      </c>
      <c r="Q57" s="43"/>
    </row>
    <row r="58" spans="1:17" s="17" customFormat="1" ht="56.25" customHeight="1" hidden="1">
      <c r="A58" s="19" t="s">
        <v>21</v>
      </c>
      <c r="B58" s="33" t="s">
        <v>37</v>
      </c>
      <c r="C58" s="57"/>
      <c r="D58" s="43"/>
      <c r="E58" s="14">
        <f t="shared" si="4"/>
        <v>1.2</v>
      </c>
      <c r="F58" s="18">
        <v>1.2</v>
      </c>
      <c r="G58" s="27"/>
      <c r="H58" s="27"/>
      <c r="I58" s="14">
        <f t="shared" si="5"/>
        <v>1.3</v>
      </c>
      <c r="J58" s="25">
        <v>1.3</v>
      </c>
      <c r="K58" s="27"/>
      <c r="L58" s="27"/>
      <c r="M58" s="29">
        <f t="shared" si="6"/>
        <v>1.4</v>
      </c>
      <c r="N58" s="26">
        <v>1.4</v>
      </c>
      <c r="O58" s="27"/>
      <c r="P58" s="27"/>
      <c r="Q58" s="43"/>
    </row>
    <row r="59" spans="1:17" ht="18" customHeight="1" hidden="1">
      <c r="A59" s="19" t="s">
        <v>29</v>
      </c>
      <c r="B59" s="6" t="s">
        <v>38</v>
      </c>
      <c r="C59" s="57"/>
      <c r="D59" s="43"/>
      <c r="E59" s="14">
        <f t="shared" si="4"/>
        <v>1.5</v>
      </c>
      <c r="F59" s="18">
        <v>1.5</v>
      </c>
      <c r="G59" s="28"/>
      <c r="H59" s="28"/>
      <c r="I59" s="14">
        <f t="shared" si="5"/>
        <v>1.6</v>
      </c>
      <c r="J59" s="25">
        <v>1.6</v>
      </c>
      <c r="K59" s="28"/>
      <c r="L59" s="28"/>
      <c r="M59" s="29">
        <f t="shared" si="6"/>
        <v>1.7</v>
      </c>
      <c r="N59" s="26">
        <v>1.7</v>
      </c>
      <c r="O59" s="28"/>
      <c r="P59" s="28"/>
      <c r="Q59" s="43"/>
    </row>
    <row r="60" spans="1:17" ht="17.25" customHeight="1" hidden="1">
      <c r="A60" s="19" t="s">
        <v>30</v>
      </c>
      <c r="B60" s="6" t="s">
        <v>39</v>
      </c>
      <c r="C60" s="57"/>
      <c r="D60" s="43"/>
      <c r="E60" s="29">
        <f t="shared" si="4"/>
        <v>0</v>
      </c>
      <c r="F60" s="18"/>
      <c r="G60" s="28"/>
      <c r="H60" s="28"/>
      <c r="I60" s="14">
        <f t="shared" si="5"/>
        <v>3.2</v>
      </c>
      <c r="J60" s="25">
        <v>3.2</v>
      </c>
      <c r="K60" s="28"/>
      <c r="L60" s="28"/>
      <c r="M60" s="29">
        <f t="shared" si="6"/>
        <v>3.4</v>
      </c>
      <c r="N60" s="26">
        <v>3.4</v>
      </c>
      <c r="O60" s="28"/>
      <c r="P60" s="28"/>
      <c r="Q60" s="43"/>
    </row>
    <row r="61" spans="1:17" ht="30" customHeight="1" hidden="1">
      <c r="A61" s="19" t="s">
        <v>31</v>
      </c>
      <c r="B61" s="6" t="s">
        <v>58</v>
      </c>
      <c r="C61" s="57"/>
      <c r="D61" s="43"/>
      <c r="E61" s="14">
        <f t="shared" si="4"/>
        <v>3.8</v>
      </c>
      <c r="F61" s="18">
        <v>3.8</v>
      </c>
      <c r="G61" s="28"/>
      <c r="H61" s="28"/>
      <c r="I61" s="14">
        <f t="shared" si="5"/>
        <v>4.1</v>
      </c>
      <c r="J61" s="25">
        <v>4.1</v>
      </c>
      <c r="K61" s="28"/>
      <c r="L61" s="28"/>
      <c r="M61" s="29">
        <f t="shared" si="6"/>
        <v>4.3</v>
      </c>
      <c r="N61" s="26">
        <v>4.3</v>
      </c>
      <c r="O61" s="28"/>
      <c r="P61" s="28"/>
      <c r="Q61" s="43"/>
    </row>
    <row r="62" spans="1:17" ht="18" customHeight="1" hidden="1">
      <c r="A62" s="19" t="s">
        <v>32</v>
      </c>
      <c r="B62" s="6" t="s">
        <v>40</v>
      </c>
      <c r="C62" s="57"/>
      <c r="D62" s="43"/>
      <c r="E62" s="14">
        <f t="shared" si="4"/>
        <v>0.75</v>
      </c>
      <c r="F62" s="18">
        <v>0.75</v>
      </c>
      <c r="G62" s="28"/>
      <c r="H62" s="28"/>
      <c r="I62" s="14">
        <f t="shared" si="5"/>
        <v>0.8</v>
      </c>
      <c r="J62" s="25">
        <v>0.8</v>
      </c>
      <c r="K62" s="28"/>
      <c r="L62" s="28"/>
      <c r="M62" s="29">
        <f t="shared" si="6"/>
        <v>0.9</v>
      </c>
      <c r="N62" s="26">
        <v>0.9</v>
      </c>
      <c r="O62" s="28"/>
      <c r="P62" s="28"/>
      <c r="Q62" s="43"/>
    </row>
    <row r="63" spans="1:17" ht="30" customHeight="1" hidden="1">
      <c r="A63" s="19" t="s">
        <v>33</v>
      </c>
      <c r="B63" s="6" t="s">
        <v>41</v>
      </c>
      <c r="C63" s="57"/>
      <c r="D63" s="43"/>
      <c r="E63" s="14">
        <f t="shared" si="4"/>
        <v>3.5</v>
      </c>
      <c r="F63" s="18">
        <v>3.5</v>
      </c>
      <c r="G63" s="28"/>
      <c r="H63" s="28"/>
      <c r="I63" s="14">
        <f t="shared" si="5"/>
        <v>3.8</v>
      </c>
      <c r="J63" s="25">
        <v>3.8</v>
      </c>
      <c r="K63" s="28"/>
      <c r="L63" s="28"/>
      <c r="M63" s="29">
        <f t="shared" si="6"/>
        <v>4</v>
      </c>
      <c r="N63" s="26">
        <v>4</v>
      </c>
      <c r="O63" s="28"/>
      <c r="P63" s="28"/>
      <c r="Q63" s="43"/>
    </row>
    <row r="64" spans="1:17" ht="29.25" customHeight="1" hidden="1">
      <c r="A64" s="19" t="s">
        <v>34</v>
      </c>
      <c r="B64" s="6" t="s">
        <v>42</v>
      </c>
      <c r="C64" s="57"/>
      <c r="D64" s="43"/>
      <c r="E64" s="29">
        <f t="shared" si="4"/>
        <v>0</v>
      </c>
      <c r="F64" s="18"/>
      <c r="G64" s="28"/>
      <c r="H64" s="28"/>
      <c r="I64" s="14">
        <f t="shared" si="5"/>
        <v>3.8</v>
      </c>
      <c r="J64" s="25">
        <v>3.8</v>
      </c>
      <c r="K64" s="28"/>
      <c r="L64" s="28"/>
      <c r="M64" s="29">
        <f t="shared" si="6"/>
        <v>4</v>
      </c>
      <c r="N64" s="26">
        <v>4</v>
      </c>
      <c r="O64" s="28"/>
      <c r="P64" s="28"/>
      <c r="Q64" s="43"/>
    </row>
    <row r="65" spans="1:17" ht="18" customHeight="1" hidden="1">
      <c r="A65" s="19" t="s">
        <v>35</v>
      </c>
      <c r="B65" s="6" t="s">
        <v>43</v>
      </c>
      <c r="C65" s="57"/>
      <c r="D65" s="43"/>
      <c r="E65" s="29">
        <f t="shared" si="4"/>
        <v>0</v>
      </c>
      <c r="F65" s="18"/>
      <c r="G65" s="28"/>
      <c r="H65" s="28"/>
      <c r="I65" s="14">
        <f t="shared" si="5"/>
        <v>1.1</v>
      </c>
      <c r="J65" s="25">
        <v>1.1</v>
      </c>
      <c r="K65" s="28"/>
      <c r="L65" s="28"/>
      <c r="M65" s="29">
        <f t="shared" si="6"/>
        <v>1.2</v>
      </c>
      <c r="N65" s="26">
        <v>1.2</v>
      </c>
      <c r="O65" s="28"/>
      <c r="P65" s="28"/>
      <c r="Q65" s="43"/>
    </row>
    <row r="66" spans="1:17" ht="18" customHeight="1" hidden="1">
      <c r="A66" s="19" t="s">
        <v>36</v>
      </c>
      <c r="B66" s="6" t="s">
        <v>44</v>
      </c>
      <c r="C66" s="58"/>
      <c r="D66" s="43"/>
      <c r="E66" s="14">
        <f t="shared" si="4"/>
        <v>6</v>
      </c>
      <c r="F66" s="18">
        <v>6</v>
      </c>
      <c r="G66" s="28"/>
      <c r="H66" s="28"/>
      <c r="I66" s="14">
        <f t="shared" si="5"/>
        <v>6.5</v>
      </c>
      <c r="J66" s="25">
        <v>6.5</v>
      </c>
      <c r="K66" s="28"/>
      <c r="L66" s="28"/>
      <c r="M66" s="29">
        <f t="shared" si="6"/>
        <v>6.9</v>
      </c>
      <c r="N66" s="26">
        <v>6.9</v>
      </c>
      <c r="O66" s="28"/>
      <c r="P66" s="28"/>
      <c r="Q66" s="43"/>
    </row>
    <row r="67" spans="1:17" s="17" customFormat="1" ht="18" customHeight="1" hidden="1">
      <c r="A67" s="21"/>
      <c r="B67" s="22" t="s">
        <v>5</v>
      </c>
      <c r="C67" s="21"/>
      <c r="D67" s="21"/>
      <c r="E67" s="14">
        <f aca="true" t="shared" si="7" ref="E67:P67">E48</f>
        <v>37.9</v>
      </c>
      <c r="F67" s="14">
        <f t="shared" si="7"/>
        <v>37.9</v>
      </c>
      <c r="G67" s="27">
        <f t="shared" si="7"/>
        <v>0</v>
      </c>
      <c r="H67" s="27">
        <f t="shared" si="7"/>
        <v>0</v>
      </c>
      <c r="I67" s="14">
        <f t="shared" si="7"/>
        <v>59.5</v>
      </c>
      <c r="J67" s="14">
        <f t="shared" si="7"/>
        <v>59.5</v>
      </c>
      <c r="K67" s="27">
        <f t="shared" si="7"/>
        <v>0</v>
      </c>
      <c r="L67" s="27">
        <f t="shared" si="7"/>
        <v>0</v>
      </c>
      <c r="M67" s="29">
        <f t="shared" si="7"/>
        <v>63.2</v>
      </c>
      <c r="N67" s="29">
        <f t="shared" si="7"/>
        <v>63.2</v>
      </c>
      <c r="O67" s="27">
        <f t="shared" si="7"/>
        <v>0</v>
      </c>
      <c r="P67" s="27">
        <f t="shared" si="7"/>
        <v>0</v>
      </c>
      <c r="Q67" s="11"/>
    </row>
    <row r="68" ht="12.75" hidden="1"/>
    <row r="69" spans="2:6" s="23" customFormat="1" ht="15" hidden="1">
      <c r="B69" s="24" t="s">
        <v>0</v>
      </c>
      <c r="F69" s="23" t="s">
        <v>23</v>
      </c>
    </row>
    <row r="70" ht="12.75" hidden="1"/>
    <row r="71" ht="12.75" hidden="1"/>
  </sheetData>
  <sheetProtection/>
  <mergeCells count="46">
    <mergeCell ref="L45:L46"/>
    <mergeCell ref="N45:O45"/>
    <mergeCell ref="F45:G45"/>
    <mergeCell ref="Q48:Q66"/>
    <mergeCell ref="M43:P43"/>
    <mergeCell ref="Q43:Q46"/>
    <mergeCell ref="E44:H44"/>
    <mergeCell ref="I44:L44"/>
    <mergeCell ref="M44:P44"/>
    <mergeCell ref="E45:E46"/>
    <mergeCell ref="H45:H46"/>
    <mergeCell ref="C48:C66"/>
    <mergeCell ref="D48:D66"/>
    <mergeCell ref="J45:K45"/>
    <mergeCell ref="C13:C31"/>
    <mergeCell ref="D13:D31"/>
    <mergeCell ref="I45:I46"/>
    <mergeCell ref="P10:P11"/>
    <mergeCell ref="E43:H43"/>
    <mergeCell ref="I43:L43"/>
    <mergeCell ref="A43:A46"/>
    <mergeCell ref="B43:B46"/>
    <mergeCell ref="C43:C46"/>
    <mergeCell ref="D43:D46"/>
    <mergeCell ref="E10:E11"/>
    <mergeCell ref="P45:P46"/>
    <mergeCell ref="M45:M46"/>
    <mergeCell ref="I8:L8"/>
    <mergeCell ref="I9:L9"/>
    <mergeCell ref="I10:I11"/>
    <mergeCell ref="J10:K10"/>
    <mergeCell ref="L10:L11"/>
    <mergeCell ref="Q13:Q31"/>
    <mergeCell ref="E8:H8"/>
    <mergeCell ref="Q8:Q11"/>
    <mergeCell ref="F10:G10"/>
    <mergeCell ref="H10:H11"/>
    <mergeCell ref="E9:H9"/>
    <mergeCell ref="M8:P8"/>
    <mergeCell ref="M9:P9"/>
    <mergeCell ref="M10:M11"/>
    <mergeCell ref="N10:O10"/>
    <mergeCell ref="A8:A11"/>
    <mergeCell ref="B8:B11"/>
    <mergeCell ref="C8:C11"/>
    <mergeCell ref="D8:D11"/>
  </mergeCells>
  <printOptions/>
  <pageMargins left="0.11811023622047245" right="0" top="0.1968503937007874" bottom="0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Лариса</cp:lastModifiedBy>
  <cp:lastPrinted>2015-02-06T11:50:07Z</cp:lastPrinted>
  <dcterms:created xsi:type="dcterms:W3CDTF">2012-03-14T13:02:16Z</dcterms:created>
  <dcterms:modified xsi:type="dcterms:W3CDTF">2015-02-09T10:55:37Z</dcterms:modified>
  <cp:category/>
  <cp:version/>
  <cp:contentType/>
  <cp:contentStatus/>
</cp:coreProperties>
</file>