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2" activeTab="0"/>
  </bookViews>
  <sheets>
    <sheet name="инши" sheetId="1" r:id="rId1"/>
    <sheet name="Лист1" sheetId="2" r:id="rId2"/>
    <sheet name="Лист2" sheetId="3" r:id="rId3"/>
  </sheets>
  <definedNames>
    <definedName name="_xlnm.Print_Area" localSheetId="0">'инши'!$A$1:$J$104</definedName>
    <definedName name="_xlnm.Print_Titles" localSheetId="0">'инши'!$11:$11</definedName>
    <definedName name="Excel_BuiltIn_Print_Area_1_1">'инши'!$A$1:$J$102</definedName>
    <definedName name="Excel_BuiltIn_Print_Titles_1_1">'инши'!$A$11:$IR$11</definedName>
    <definedName name="Excel_BuiltIn_Print_Titles_1_1_1">'инши'!$A$11:$IQ$11</definedName>
    <definedName name="Excel_BuiltIn_Print_Area_4">#REF!</definedName>
    <definedName name="Excel_BuiltIn_Print_Titles_1_1_1_1">'инши'!$A$11:$IP$11</definedName>
    <definedName name="Excel_BuiltIn_Print_Titles_4">#REF!</definedName>
  </definedNames>
  <calcPr fullCalcOnLoad="1"/>
</workbook>
</file>

<file path=xl/sharedStrings.xml><?xml version="1.0" encoding="utf-8"?>
<sst xmlns="http://schemas.openxmlformats.org/spreadsheetml/2006/main" count="110" uniqueCount="110">
  <si>
    <t>Додаток 3</t>
  </si>
  <si>
    <t>до рішення виконавчого комітету</t>
  </si>
  <si>
    <t>Кіровоградської міської ради</t>
  </si>
  <si>
    <t>16 червня 2015</t>
  </si>
  <si>
    <t>№ 337</t>
  </si>
  <si>
    <t xml:space="preserve"> </t>
  </si>
  <si>
    <t xml:space="preserve">  Тарифи на послуги з утримання будинків і споруд та прибудинкових територій </t>
  </si>
  <si>
    <t>для інших споживачів в житлових будинках</t>
  </si>
  <si>
    <t>(грн. за 1 кв.м.)</t>
  </si>
  <si>
    <t>з/п</t>
  </si>
  <si>
    <t>Адреса будинку</t>
  </si>
  <si>
    <t xml:space="preserve"> Прибирання прибудинкової території</t>
  </si>
  <si>
    <r>
      <t xml:space="preserve">Технічне обслуговування </t>
    </r>
    <r>
      <rPr>
        <sz val="12"/>
        <rFont val="Times New Roman"/>
        <family val="1"/>
      </rPr>
      <t>внутрішньобудинкових</t>
    </r>
    <r>
      <rPr>
        <sz val="14"/>
        <rFont val="Times New Roman"/>
        <family val="1"/>
      </rPr>
      <t xml:space="preserve"> систем</t>
    </r>
  </si>
  <si>
    <t xml:space="preserve"> Обслуговування димовентиляційних каналів</t>
  </si>
  <si>
    <t xml:space="preserve"> Поточний ремонт</t>
  </si>
  <si>
    <t>Дератизація</t>
  </si>
  <si>
    <t>Посипання частини прибудинкової території</t>
  </si>
  <si>
    <t>Всього витрат</t>
  </si>
  <si>
    <t>Тариф з ПДВ та рентабельністю</t>
  </si>
  <si>
    <t>вул. 50 років Жовтня, 3</t>
  </si>
  <si>
    <t>вул. 50 років Жовтня, 5</t>
  </si>
  <si>
    <t>вул. 50 років Жовтня, 7</t>
  </si>
  <si>
    <t>вул. 50 років Жовтня, 9</t>
  </si>
  <si>
    <t>вул. 50 років Жовтня, 13</t>
  </si>
  <si>
    <t>вул. 50 років Жовтня, 14</t>
  </si>
  <si>
    <t>вул. 50 років Жовтня, 18</t>
  </si>
  <si>
    <t>вул. 50 років Жовтня, 19</t>
  </si>
  <si>
    <t>вул. 50 років Жовтня, 20</t>
  </si>
  <si>
    <t>вул. 50 років Жовтня, 22</t>
  </si>
  <si>
    <t>вул. 50 років Жовтня, 22-а</t>
  </si>
  <si>
    <t>вул. 50 років Жовтня, 23/34</t>
  </si>
  <si>
    <t>вул. 50 років Жовтня, 24</t>
  </si>
  <si>
    <t>вул. 50 років Жовтня, 24-а</t>
  </si>
  <si>
    <t>вул. 50 років Жовтня, 25</t>
  </si>
  <si>
    <t>вул. 50 років Жовтня, 26</t>
  </si>
  <si>
    <t>вул. 50 років Жовтня, 28</t>
  </si>
  <si>
    <t>вул. 50 років Жовтня, 30</t>
  </si>
  <si>
    <t>вул. 50 років Жовтня, 32/25</t>
  </si>
  <si>
    <t>вул. 50 років Жовтня, 34/32</t>
  </si>
  <si>
    <t>вул. 50 років Жовтня, 36</t>
  </si>
  <si>
    <t>вул. 50 років Жовтня, 38</t>
  </si>
  <si>
    <t>вул. 50 років Жовтня, 40</t>
  </si>
  <si>
    <t>вул. 50 років Жовтня, 42</t>
  </si>
  <si>
    <t>вул. Академіка Корольова, 7</t>
  </si>
  <si>
    <t>вул. Академіка Корольова, 13</t>
  </si>
  <si>
    <t>вул. Академіка Корольова, 25/6</t>
  </si>
  <si>
    <t>вул. Академіка Корольова, 28</t>
  </si>
  <si>
    <t>вул. Академіка Корольова, 32/4</t>
  </si>
  <si>
    <t>вул. Андріївська, 10-а</t>
  </si>
  <si>
    <t>вул. Андріївська, 12, корп. 1</t>
  </si>
  <si>
    <t>вул. Андріївська, 12, корп. 2</t>
  </si>
  <si>
    <t>вул. Бєляєва, 3</t>
  </si>
  <si>
    <t>вул. Бєляєва, 5, к.3</t>
  </si>
  <si>
    <t>вул. Бєляєва, 7, к.1</t>
  </si>
  <si>
    <t>вул. Бєляєва, 7, к.3</t>
  </si>
  <si>
    <t>вул. Бєляєва, 7, к.4</t>
  </si>
  <si>
    <t>вул. Бєляєва, 8</t>
  </si>
  <si>
    <t>вул. Бєляєва, 9</t>
  </si>
  <si>
    <t>вул. Бєляєва, 25, к.1</t>
  </si>
  <si>
    <t>вул. Бєляєва, 25, к.2</t>
  </si>
  <si>
    <t>вул. Верхня Биковська, 76</t>
  </si>
  <si>
    <t>вул. Волкова, 6, к.3</t>
  </si>
  <si>
    <t>вул. Волкова, 6, к.5</t>
  </si>
  <si>
    <t>вул. Волкова, 10, к.2</t>
  </si>
  <si>
    <t>вул. Волкова, 10, к.4</t>
  </si>
  <si>
    <t>вул. Волкова, 18, к.1</t>
  </si>
  <si>
    <t>вул. Волкова, 18, к.2</t>
  </si>
  <si>
    <t>вул. Волкова, 26, к.1</t>
  </si>
  <si>
    <t>вул. Волкова, 28, к.1</t>
  </si>
  <si>
    <t>вул. Волкова, 28, к.3</t>
  </si>
  <si>
    <t>вул. Волкова, 28, к.4</t>
  </si>
  <si>
    <t>вул. Героїв Сталінграда, 4</t>
  </si>
  <si>
    <t>вул. Героїв Сталінграда, 5</t>
  </si>
  <si>
    <t>вул. Героїв Сталінграда, 21</t>
  </si>
  <si>
    <t>вул. Глинки, 6</t>
  </si>
  <si>
    <t>вул. Дмитра Донського, 9/1</t>
  </si>
  <si>
    <t>вул. Жовтневої революції, 27, к. 3</t>
  </si>
  <si>
    <t>вул. Жовтневої революції, 31</t>
  </si>
  <si>
    <t>вул. Жовтневої революції, 31, к. 3</t>
  </si>
  <si>
    <t>вул. Жовтневої революції, 33</t>
  </si>
  <si>
    <t>вул. Жовтневої революції, 64</t>
  </si>
  <si>
    <t>вул. Жовтневої революції, 66-а</t>
  </si>
  <si>
    <t>вул. Жовтневої революції, 70</t>
  </si>
  <si>
    <t>вул. Жовтневої революції, 72</t>
  </si>
  <si>
    <t>вул. Кільцева, 13/63</t>
  </si>
  <si>
    <t>вул. Комарова, 19</t>
  </si>
  <si>
    <t>вул. Комарова, 30</t>
  </si>
  <si>
    <t>вул. Комарова, 44</t>
  </si>
  <si>
    <t>вул. Комарова, 48/149</t>
  </si>
  <si>
    <t>вул. Повітрянофлотська, 67 , к.2</t>
  </si>
  <si>
    <t>просп. Правди, 1-а</t>
  </si>
  <si>
    <t>просп. Правди, 2, к.1</t>
  </si>
  <si>
    <t>просп. Правди, 2-в</t>
  </si>
  <si>
    <t>просп. Правди, 2-г</t>
  </si>
  <si>
    <t>просп. Правди, 3, к.1</t>
  </si>
  <si>
    <t>просп. Правди, 5</t>
  </si>
  <si>
    <t>просп. Правди, 8, к.1</t>
  </si>
  <si>
    <t>просп. Правди, 9, к.1</t>
  </si>
  <si>
    <t>просп. Правди, 11/31</t>
  </si>
  <si>
    <t>просп. Правди, 12</t>
  </si>
  <si>
    <t>просп. Правди, 14/22</t>
  </si>
  <si>
    <t>вул. Шатила, 3, к.1</t>
  </si>
  <si>
    <t>вул. Шатила, 5, к.1</t>
  </si>
  <si>
    <t>вул. Шатила, 14</t>
  </si>
  <si>
    <t>пров. Щербаковський, 22</t>
  </si>
  <si>
    <t>вул. Яновського, 102</t>
  </si>
  <si>
    <t>вул. Яновського, 151</t>
  </si>
  <si>
    <t>Заступник начальника управління економіки</t>
  </si>
  <si>
    <t xml:space="preserve">Кіровоградської міської ради </t>
  </si>
  <si>
    <t>А. Пузакова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</si>
</sst>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0.0000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justify" vertical="center"/>
    </xf>
    <xf numFmtId="164" fontId="1" fillId="0" borderId="0" xfId="0" applyFont="1" applyBorder="1" applyAlignment="1">
      <alignment horizontal="justify" vertical="center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textRotation="90" wrapText="1"/>
    </xf>
    <xf numFmtId="164" fontId="0" fillId="0" borderId="4" xfId="0" applyBorder="1" applyAlignment="1">
      <alignment/>
    </xf>
    <xf numFmtId="164" fontId="0" fillId="0" borderId="5" xfId="0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4" fontId="1" fillId="0" borderId="3" xfId="20" applyFont="1" applyBorder="1" applyAlignment="1">
      <alignment vertical="center"/>
      <protection/>
    </xf>
    <xf numFmtId="165" fontId="1" fillId="0" borderId="3" xfId="0" applyNumberFormat="1" applyFont="1" applyFill="1" applyBorder="1" applyAlignment="1">
      <alignment horizontal="center"/>
    </xf>
    <xf numFmtId="164" fontId="1" fillId="0" borderId="3" xfId="0" applyFont="1" applyBorder="1" applyAlignment="1">
      <alignment/>
    </xf>
    <xf numFmtId="164" fontId="0" fillId="0" borderId="0" xfId="0" applyBorder="1" applyAlignment="1">
      <alignment/>
    </xf>
    <xf numFmtId="166" fontId="1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view="pageBreakPreview" zoomScale="75" zoomScaleNormal="75" zoomScaleSheetLayoutView="75" workbookViewId="0" topLeftCell="A1">
      <selection activeCell="I6" sqref="I6"/>
    </sheetView>
  </sheetViews>
  <sheetFormatPr defaultColWidth="9.140625" defaultRowHeight="12.75"/>
  <cols>
    <col min="1" max="1" width="5.7109375" style="1" customWidth="1"/>
    <col min="2" max="2" width="52.28125" style="0" customWidth="1"/>
    <col min="3" max="3" width="14.140625" style="0" customWidth="1"/>
    <col min="4" max="4" width="15.28125" style="0" customWidth="1"/>
    <col min="5" max="5" width="14.140625" style="0" customWidth="1"/>
    <col min="6" max="6" width="13.421875" style="0" customWidth="1"/>
    <col min="7" max="7" width="12.28125" style="0" customWidth="1"/>
    <col min="8" max="9" width="12.57421875" style="0" customWidth="1"/>
    <col min="10" max="10" width="13.7109375" style="2" customWidth="1"/>
  </cols>
  <sheetData>
    <row r="1" spans="1:13" ht="19.5" customHeight="1">
      <c r="A1" s="3"/>
      <c r="B1" s="4"/>
      <c r="C1" s="4"/>
      <c r="D1" s="4"/>
      <c r="E1" s="4"/>
      <c r="F1" s="5"/>
      <c r="G1" s="6" t="s">
        <v>0</v>
      </c>
      <c r="H1" s="6"/>
      <c r="I1" s="6"/>
      <c r="J1" s="7"/>
      <c r="K1" s="7"/>
      <c r="L1" s="6"/>
      <c r="M1" s="6"/>
    </row>
    <row r="2" spans="1:13" ht="17.25">
      <c r="A2" s="3"/>
      <c r="B2" s="4"/>
      <c r="C2" s="4"/>
      <c r="D2" s="4"/>
      <c r="E2" s="4"/>
      <c r="F2" s="5"/>
      <c r="G2" s="6" t="s">
        <v>1</v>
      </c>
      <c r="H2" s="6"/>
      <c r="I2" s="6"/>
      <c r="J2" s="7"/>
      <c r="K2" s="7"/>
      <c r="L2" s="6"/>
      <c r="M2" s="6"/>
    </row>
    <row r="3" spans="1:13" ht="17.25">
      <c r="A3" s="3"/>
      <c r="B3" s="8"/>
      <c r="C3" s="6"/>
      <c r="D3" s="6"/>
      <c r="E3" s="9"/>
      <c r="F3" s="9"/>
      <c r="G3" s="6" t="s">
        <v>2</v>
      </c>
      <c r="H3" s="6"/>
      <c r="I3" s="6"/>
      <c r="J3" s="7"/>
      <c r="K3" s="7"/>
      <c r="L3" s="6"/>
      <c r="M3" s="6"/>
    </row>
    <row r="4" spans="1:13" ht="17.25">
      <c r="A4" s="3"/>
      <c r="B4" s="6"/>
      <c r="C4" s="6"/>
      <c r="D4" s="6"/>
      <c r="E4" s="9"/>
      <c r="F4" s="9"/>
      <c r="G4" s="6" t="s">
        <v>3</v>
      </c>
      <c r="H4" s="6"/>
      <c r="I4" s="6"/>
      <c r="J4" s="7"/>
      <c r="K4" s="7"/>
      <c r="L4" s="6"/>
      <c r="M4" s="6"/>
    </row>
    <row r="5" spans="1:13" ht="17.25">
      <c r="A5" s="3"/>
      <c r="B5" s="6"/>
      <c r="C5" s="6"/>
      <c r="D5" s="6"/>
      <c r="E5" s="9"/>
      <c r="F5" s="9"/>
      <c r="G5" s="9" t="s">
        <v>4</v>
      </c>
      <c r="H5" s="9"/>
      <c r="I5" s="9"/>
      <c r="J5" s="10"/>
      <c r="K5" s="7"/>
      <c r="L5" s="6"/>
      <c r="M5" s="6"/>
    </row>
    <row r="6" spans="1:13" ht="17.25">
      <c r="A6" s="3"/>
      <c r="B6" s="6"/>
      <c r="C6" s="6"/>
      <c r="D6" s="6" t="s">
        <v>5</v>
      </c>
      <c r="E6" s="4"/>
      <c r="F6" s="5"/>
      <c r="G6" s="5"/>
      <c r="H6" s="5"/>
      <c r="I6" s="5"/>
      <c r="J6" s="11"/>
      <c r="K6" s="7"/>
      <c r="L6" s="6"/>
      <c r="M6" s="6"/>
    </row>
    <row r="7" spans="1:13" ht="17.25">
      <c r="A7" s="3"/>
      <c r="B7" s="12" t="s">
        <v>6</v>
      </c>
      <c r="C7" s="12"/>
      <c r="D7" s="12"/>
      <c r="E7" s="12"/>
      <c r="F7" s="12"/>
      <c r="G7" s="12"/>
      <c r="H7" s="12"/>
      <c r="I7" s="12"/>
      <c r="J7" s="12"/>
      <c r="K7" s="7"/>
      <c r="L7" s="6"/>
      <c r="M7" s="6"/>
    </row>
    <row r="8" spans="1:13" ht="17.25">
      <c r="A8" s="3"/>
      <c r="B8" s="12" t="s">
        <v>7</v>
      </c>
      <c r="C8" s="12"/>
      <c r="D8" s="12"/>
      <c r="E8" s="12"/>
      <c r="F8" s="12"/>
      <c r="G8" s="12"/>
      <c r="H8" s="12"/>
      <c r="I8" s="12"/>
      <c r="J8" s="12"/>
      <c r="K8" s="13"/>
      <c r="L8" s="6"/>
      <c r="M8" s="6"/>
    </row>
    <row r="9" spans="1:13" ht="17.25" customHeight="1">
      <c r="A9" s="3"/>
      <c r="B9" s="6"/>
      <c r="C9" s="6"/>
      <c r="D9" s="6"/>
      <c r="E9" s="4"/>
      <c r="F9" s="14"/>
      <c r="H9" s="11"/>
      <c r="I9" s="11" t="s">
        <v>8</v>
      </c>
      <c r="J9" s="11"/>
      <c r="K9" s="6"/>
      <c r="L9" s="6"/>
      <c r="M9" s="6"/>
    </row>
    <row r="10" spans="1:13" s="18" customFormat="1" ht="123" customHeight="1">
      <c r="A10" s="15" t="s">
        <v>9</v>
      </c>
      <c r="B10" s="16" t="s">
        <v>10</v>
      </c>
      <c r="C10" s="17" t="s">
        <v>11</v>
      </c>
      <c r="D10" s="17" t="s">
        <v>12</v>
      </c>
      <c r="E10" s="17" t="s">
        <v>13</v>
      </c>
      <c r="F10" s="17" t="s">
        <v>14</v>
      </c>
      <c r="G10" s="17" t="s">
        <v>15</v>
      </c>
      <c r="H10" s="17" t="s">
        <v>16</v>
      </c>
      <c r="I10" s="17" t="s">
        <v>17</v>
      </c>
      <c r="J10" s="17" t="s">
        <v>18</v>
      </c>
      <c r="K10" s="7"/>
      <c r="L10" s="7"/>
      <c r="M10" s="7"/>
    </row>
    <row r="11" spans="1:13" s="19" customFormat="1" ht="17.25">
      <c r="A11" s="15">
        <v>1</v>
      </c>
      <c r="B11" s="16">
        <f>A11+1</f>
        <v>2</v>
      </c>
      <c r="C11" s="16">
        <f>B11+1</f>
        <v>3</v>
      </c>
      <c r="D11" s="16">
        <f>C11+1</f>
        <v>4</v>
      </c>
      <c r="E11" s="16">
        <f>D11+1</f>
        <v>5</v>
      </c>
      <c r="F11" s="16">
        <f>E11+1</f>
        <v>6</v>
      </c>
      <c r="G11" s="16">
        <f>F11+1</f>
        <v>7</v>
      </c>
      <c r="H11" s="16">
        <f>G11+1</f>
        <v>8</v>
      </c>
      <c r="I11" s="16">
        <f>H11+1</f>
        <v>9</v>
      </c>
      <c r="J11" s="16">
        <f>I11+1</f>
        <v>10</v>
      </c>
      <c r="K11" s="12"/>
      <c r="L11" s="12"/>
      <c r="M11" s="12"/>
    </row>
    <row r="12" spans="1:13" ht="17.25">
      <c r="A12" s="20">
        <v>1</v>
      </c>
      <c r="B12" s="21" t="s">
        <v>19</v>
      </c>
      <c r="C12" s="22">
        <v>0.2470876930372508</v>
      </c>
      <c r="D12" s="22">
        <v>0.12618796031633459</v>
      </c>
      <c r="E12" s="22">
        <v>0.0209794474599012</v>
      </c>
      <c r="F12" s="22">
        <v>0.39166002610217354</v>
      </c>
      <c r="G12" s="22">
        <v>0.008843792563680347</v>
      </c>
      <c r="H12" s="22">
        <v>0.00010530629312629355</v>
      </c>
      <c r="I12" s="23">
        <f>SUM(C12:H12)</f>
        <v>0.794864225772467</v>
      </c>
      <c r="J12" s="24">
        <f>I12*1.2*1.5</f>
        <v>1.4307556063904405</v>
      </c>
      <c r="K12" s="6"/>
      <c r="L12" s="6"/>
      <c r="M12" s="6"/>
    </row>
    <row r="13" spans="1:13" ht="17.25">
      <c r="A13" s="20">
        <f>A12+1</f>
        <v>2</v>
      </c>
      <c r="B13" s="21" t="s">
        <v>20</v>
      </c>
      <c r="C13" s="22">
        <v>0.5579036016628338</v>
      </c>
      <c r="D13" s="22">
        <v>0.1267045512304504</v>
      </c>
      <c r="E13" s="22">
        <v>0.022759823152126536</v>
      </c>
      <c r="F13" s="22">
        <v>0.3864611863515196</v>
      </c>
      <c r="G13" s="22">
        <v>0.018870934263237642</v>
      </c>
      <c r="H13" s="22">
        <v>0.0002988040681049629</v>
      </c>
      <c r="I13" s="23">
        <f>SUM(C13:H13)</f>
        <v>1.112998900728273</v>
      </c>
      <c r="J13" s="24">
        <f>I13*1.2*1.5</f>
        <v>2.0033980213108915</v>
      </c>
      <c r="K13" s="7"/>
      <c r="L13" s="7"/>
      <c r="M13" s="7"/>
    </row>
    <row r="14" spans="1:13" ht="17.25">
      <c r="A14" s="20">
        <f>A13+1</f>
        <v>3</v>
      </c>
      <c r="B14" s="21" t="s">
        <v>21</v>
      </c>
      <c r="C14" s="22">
        <v>0.6117907754816703</v>
      </c>
      <c r="D14" s="22">
        <v>0.12725347066827106</v>
      </c>
      <c r="E14" s="22">
        <v>0.022725859603307842</v>
      </c>
      <c r="F14" s="22">
        <v>0.43236636216680585</v>
      </c>
      <c r="G14" s="22">
        <v>0.02329701133702253</v>
      </c>
      <c r="H14" s="22">
        <v>0.0002333962256111416</v>
      </c>
      <c r="I14" s="23">
        <f>SUM(C14:H14)</f>
        <v>1.2176668754826887</v>
      </c>
      <c r="J14" s="24">
        <f>I14*1.2*1.5</f>
        <v>2.1918003758688394</v>
      </c>
      <c r="K14" s="6"/>
      <c r="L14" s="6"/>
      <c r="M14" s="6"/>
    </row>
    <row r="15" spans="1:13" ht="17.25">
      <c r="A15" s="20">
        <f>A14+1</f>
        <v>4</v>
      </c>
      <c r="B15" s="21" t="s">
        <v>22</v>
      </c>
      <c r="C15" s="22">
        <v>0.38511223121209104</v>
      </c>
      <c r="D15" s="22">
        <v>0.1257078762588795</v>
      </c>
      <c r="E15" s="22">
        <v>0.022011442336645592</v>
      </c>
      <c r="F15" s="22">
        <v>0.3814911486934163</v>
      </c>
      <c r="G15" s="22">
        <v>0.015191257653317275</v>
      </c>
      <c r="H15" s="22">
        <v>0.00013224457846762024</v>
      </c>
      <c r="I15" s="23">
        <f>SUM(C15:H15)</f>
        <v>0.9296462007328173</v>
      </c>
      <c r="J15" s="24">
        <f>I15*1.2*1.5</f>
        <v>1.6733631613190711</v>
      </c>
      <c r="K15" s="6"/>
      <c r="L15" s="6"/>
      <c r="M15" s="6"/>
    </row>
    <row r="16" spans="1:13" ht="17.25">
      <c r="A16" s="20">
        <f>A15+1</f>
        <v>5</v>
      </c>
      <c r="B16" s="21" t="s">
        <v>23</v>
      </c>
      <c r="C16" s="22">
        <v>0.5356279310746076</v>
      </c>
      <c r="D16" s="22">
        <v>0.1140273510975696</v>
      </c>
      <c r="E16" s="22">
        <v>0.02071501014198783</v>
      </c>
      <c r="F16" s="22">
        <v>0.3819044161132082</v>
      </c>
      <c r="G16" s="22">
        <v>0.016798639283299527</v>
      </c>
      <c r="H16" s="22">
        <v>0.00019447474200109415</v>
      </c>
      <c r="I16" s="23">
        <f>SUM(C16:H16)</f>
        <v>1.069267822452674</v>
      </c>
      <c r="J16" s="24">
        <f>I16*1.2*1.5</f>
        <v>1.9246820804148133</v>
      </c>
      <c r="K16" s="6"/>
      <c r="L16" s="6"/>
      <c r="M16" s="6"/>
    </row>
    <row r="17" spans="1:13" ht="17.25">
      <c r="A17" s="20">
        <f>A16+1</f>
        <v>6</v>
      </c>
      <c r="B17" s="21" t="s">
        <v>24</v>
      </c>
      <c r="C17" s="22">
        <v>0.514152020701955</v>
      </c>
      <c r="D17" s="22">
        <v>0.10707292480018206</v>
      </c>
      <c r="E17" s="22">
        <v>0.022497962240874143</v>
      </c>
      <c r="F17" s="22">
        <v>0.42518154455202095</v>
      </c>
      <c r="G17" s="22">
        <v>0.014997319704212836</v>
      </c>
      <c r="H17" s="22">
        <v>0.00021500341222017432</v>
      </c>
      <c r="I17" s="23">
        <f>SUM(C17:H17)</f>
        <v>1.0841167754114651</v>
      </c>
      <c r="J17" s="24">
        <f>I17*1.2*1.5</f>
        <v>1.9514101957406371</v>
      </c>
      <c r="K17" s="6"/>
      <c r="L17" s="6"/>
      <c r="M17" s="6"/>
    </row>
    <row r="18" spans="1:13" ht="17.25">
      <c r="A18" s="20">
        <f>A17+1</f>
        <v>7</v>
      </c>
      <c r="B18" s="21" t="s">
        <v>25</v>
      </c>
      <c r="C18" s="22">
        <v>0.3555315911830064</v>
      </c>
      <c r="D18" s="22">
        <v>0.13444608540308012</v>
      </c>
      <c r="E18" s="22">
        <v>0.05296343001261035</v>
      </c>
      <c r="F18" s="22">
        <v>0.4244524038735996</v>
      </c>
      <c r="G18" s="22">
        <v>0.008861843455819819</v>
      </c>
      <c r="H18" s="22">
        <v>0.0002047539043226318</v>
      </c>
      <c r="I18" s="23">
        <f>SUM(C18:H18)</f>
        <v>0.9764601078324389</v>
      </c>
      <c r="J18" s="24">
        <f>I18*1.2*1.5</f>
        <v>1.7576281940983898</v>
      </c>
      <c r="K18" s="6"/>
      <c r="L18" s="6"/>
      <c r="M18" s="6"/>
    </row>
    <row r="19" spans="1:13" ht="17.25">
      <c r="A19" s="20">
        <f>A18+1</f>
        <v>8</v>
      </c>
      <c r="B19" s="21" t="s">
        <v>26</v>
      </c>
      <c r="C19" s="22">
        <v>0.5020546152138974</v>
      </c>
      <c r="D19" s="22">
        <v>0.17833285675552854</v>
      </c>
      <c r="E19" s="22">
        <v>0.07109886324491906</v>
      </c>
      <c r="F19" s="22">
        <v>0.44359602221292316</v>
      </c>
      <c r="G19" s="22">
        <v>0.024467677115627515</v>
      </c>
      <c r="H19" s="22">
        <v>0.00018102638977284143</v>
      </c>
      <c r="I19" s="23">
        <f>SUM(C19:H19)</f>
        <v>1.2197310609326686</v>
      </c>
      <c r="J19" s="24">
        <f>I19*1.2*1.5</f>
        <v>2.1955159096788033</v>
      </c>
      <c r="K19" s="6"/>
      <c r="L19" s="6"/>
      <c r="M19" s="6"/>
    </row>
    <row r="20" spans="1:13" ht="17.25">
      <c r="A20" s="20">
        <f>A19+1</f>
        <v>9</v>
      </c>
      <c r="B20" s="21" t="s">
        <v>27</v>
      </c>
      <c r="C20" s="22">
        <v>0.34770123895251054</v>
      </c>
      <c r="D20" s="22">
        <v>0.12130400766319122</v>
      </c>
      <c r="E20" s="22">
        <v>0.05065066188018848</v>
      </c>
      <c r="F20" s="22">
        <v>0.40974348761081536</v>
      </c>
      <c r="G20" s="22">
        <v>0.008450517911898886</v>
      </c>
      <c r="H20" s="22">
        <v>0.0001772141486925543</v>
      </c>
      <c r="I20" s="23">
        <f>SUM(C20:H20)</f>
        <v>0.9380271281672969</v>
      </c>
      <c r="J20" s="24">
        <f>I20*1.2*1.5</f>
        <v>1.6884488307011345</v>
      </c>
      <c r="K20" s="6"/>
      <c r="L20" s="6"/>
      <c r="M20" s="6"/>
    </row>
    <row r="21" spans="1:13" ht="17.25">
      <c r="A21" s="20">
        <f>A20+1</f>
        <v>10</v>
      </c>
      <c r="B21" s="21" t="s">
        <v>28</v>
      </c>
      <c r="C21" s="22">
        <v>0.324284194223111</v>
      </c>
      <c r="D21" s="22">
        <v>0.09447450154395073</v>
      </c>
      <c r="E21" s="22">
        <v>0.041973362641176556</v>
      </c>
      <c r="F21" s="22">
        <v>0.35524834668070315</v>
      </c>
      <c r="G21" s="22">
        <v>0.012155235161699276</v>
      </c>
      <c r="H21" s="22">
        <v>0.00016447695383157277</v>
      </c>
      <c r="I21" s="23">
        <f>SUM(C21:H21)</f>
        <v>0.8283001172044724</v>
      </c>
      <c r="J21" s="24">
        <f>I21*1.2*1.5</f>
        <v>1.4909402109680503</v>
      </c>
      <c r="K21" s="6"/>
      <c r="L21" s="6"/>
      <c r="M21" s="6"/>
    </row>
    <row r="22" spans="1:13" ht="17.25">
      <c r="A22" s="20">
        <f>A21+1</f>
        <v>11</v>
      </c>
      <c r="B22" s="21" t="s">
        <v>29</v>
      </c>
      <c r="C22" s="22">
        <v>0.27911535347790317</v>
      </c>
      <c r="D22" s="22">
        <v>0.08623714481790336</v>
      </c>
      <c r="E22" s="22">
        <v>0.018606887433139013</v>
      </c>
      <c r="F22" s="22">
        <v>0.28590069142429236</v>
      </c>
      <c r="G22" s="22">
        <v>0.009518841276519021</v>
      </c>
      <c r="H22" s="22">
        <v>6.121203514141972E-05</v>
      </c>
      <c r="I22" s="23">
        <f>SUM(C22:H22)</f>
        <v>0.6794401304648984</v>
      </c>
      <c r="J22" s="24">
        <f>I22*1.2*1.5</f>
        <v>1.2229922348368172</v>
      </c>
      <c r="K22" s="6"/>
      <c r="L22" s="6"/>
      <c r="M22" s="6"/>
    </row>
    <row r="23" spans="1:13" ht="17.25">
      <c r="A23" s="20">
        <f>A22+1</f>
        <v>12</v>
      </c>
      <c r="B23" s="21" t="s">
        <v>30</v>
      </c>
      <c r="C23" s="22">
        <v>0.3213488069792499</v>
      </c>
      <c r="D23" s="22">
        <v>0.12855800423803898</v>
      </c>
      <c r="E23" s="22">
        <v>0.0620401902929784</v>
      </c>
      <c r="F23" s="22">
        <v>0.37850729551859386</v>
      </c>
      <c r="G23" s="22">
        <v>0.0009029384494068509</v>
      </c>
      <c r="H23" s="22">
        <v>0.00010148594786087164</v>
      </c>
      <c r="I23" s="23">
        <f>SUM(C23:H23)</f>
        <v>0.8914587214261289</v>
      </c>
      <c r="J23" s="24">
        <f>I23*1.2*1.5</f>
        <v>1.6046256985670317</v>
      </c>
      <c r="K23" s="6"/>
      <c r="L23" s="6"/>
      <c r="M23" s="6"/>
    </row>
    <row r="24" spans="1:13" ht="17.25">
      <c r="A24" s="20">
        <f>A23+1</f>
        <v>13</v>
      </c>
      <c r="B24" s="21" t="s">
        <v>31</v>
      </c>
      <c r="C24" s="22">
        <v>0.5113863282321498</v>
      </c>
      <c r="D24" s="22">
        <v>0.2742118544452704</v>
      </c>
      <c r="E24" s="22">
        <v>0.08984478641549484</v>
      </c>
      <c r="F24" s="22">
        <v>0.5423187519663039</v>
      </c>
      <c r="G24" s="22"/>
      <c r="H24" s="22">
        <v>0.00019254909949343896</v>
      </c>
      <c r="I24" s="23">
        <f>SUM(C24:H24)</f>
        <v>1.4179542701587122</v>
      </c>
      <c r="J24" s="24">
        <f>I24*1.2*1.5</f>
        <v>2.552317686285682</v>
      </c>
      <c r="K24" s="6"/>
      <c r="L24" s="6"/>
      <c r="M24" s="6"/>
    </row>
    <row r="25" spans="1:13" ht="17.25">
      <c r="A25" s="20">
        <f>A24+1</f>
        <v>14</v>
      </c>
      <c r="B25" s="21" t="s">
        <v>32</v>
      </c>
      <c r="C25" s="22">
        <v>0.2971131066426886</v>
      </c>
      <c r="D25" s="22">
        <v>0.08670264943819905</v>
      </c>
      <c r="E25" s="22">
        <v>0.01868685039655235</v>
      </c>
      <c r="F25" s="22">
        <v>0.280444509078778</v>
      </c>
      <c r="G25" s="22"/>
      <c r="H25" s="22">
        <v>5.815211539468271E-05</v>
      </c>
      <c r="I25" s="23">
        <f>SUM(C25:H25)</f>
        <v>0.6830052676716126</v>
      </c>
      <c r="J25" s="24">
        <f>I25*1.2*1.5</f>
        <v>1.2294094818089027</v>
      </c>
      <c r="K25" s="6"/>
      <c r="L25" s="6"/>
      <c r="M25" s="6"/>
    </row>
    <row r="26" spans="1:13" ht="17.25">
      <c r="A26" s="20">
        <f>A25+1</f>
        <v>15</v>
      </c>
      <c r="B26" s="21" t="s">
        <v>33</v>
      </c>
      <c r="C26" s="22">
        <v>0.22191586051841908</v>
      </c>
      <c r="D26" s="22">
        <v>0.1272824077225914</v>
      </c>
      <c r="E26" s="22">
        <v>0.0556964757947002</v>
      </c>
      <c r="F26" s="22">
        <v>0.385282112997431</v>
      </c>
      <c r="G26" s="22"/>
      <c r="H26" s="22">
        <v>8.137194583782733E-05</v>
      </c>
      <c r="I26" s="23">
        <f>SUM(C26:H26)</f>
        <v>0.7902582289789793</v>
      </c>
      <c r="J26" s="24">
        <f>I26*1.2*1.5</f>
        <v>1.4224648121621626</v>
      </c>
      <c r="K26" s="6"/>
      <c r="L26" s="6"/>
      <c r="M26" s="6"/>
    </row>
    <row r="27" spans="1:13" ht="17.25">
      <c r="A27" s="20">
        <f>A26+1</f>
        <v>16</v>
      </c>
      <c r="B27" s="21" t="s">
        <v>34</v>
      </c>
      <c r="C27" s="22">
        <v>0.5155110130231609</v>
      </c>
      <c r="D27" s="22">
        <v>0.30446878698472296</v>
      </c>
      <c r="E27" s="22">
        <v>0.08919399446858951</v>
      </c>
      <c r="F27" s="22">
        <v>0.5388395901284847</v>
      </c>
      <c r="G27" s="22"/>
      <c r="H27" s="22">
        <v>0.00015984460036037008</v>
      </c>
      <c r="I27" s="23">
        <f>SUM(C27:H27)</f>
        <v>1.4481732292053184</v>
      </c>
      <c r="J27" s="24">
        <f>I27*1.2*1.5</f>
        <v>2.606711812569573</v>
      </c>
      <c r="K27" s="6"/>
      <c r="L27" s="6"/>
      <c r="M27" s="6"/>
    </row>
    <row r="28" spans="1:13" ht="17.25">
      <c r="A28" s="20">
        <f>A27+1</f>
        <v>17</v>
      </c>
      <c r="B28" s="21" t="s">
        <v>35</v>
      </c>
      <c r="C28" s="22">
        <v>0.5625314678596569</v>
      </c>
      <c r="D28" s="22">
        <v>0.3181476517058745</v>
      </c>
      <c r="E28" s="22">
        <v>0.09117528271405495</v>
      </c>
      <c r="F28" s="22">
        <v>0.5512716309251819</v>
      </c>
      <c r="G28" s="22"/>
      <c r="H28" s="22">
        <v>0.00020887642504330227</v>
      </c>
      <c r="I28" s="23">
        <f>SUM(C28:H28)</f>
        <v>1.5233349096298117</v>
      </c>
      <c r="J28" s="24">
        <f>I28*1.2*1.5</f>
        <v>2.742002837333661</v>
      </c>
      <c r="K28" s="6"/>
      <c r="L28" s="6"/>
      <c r="M28" s="6"/>
    </row>
    <row r="29" spans="1:13" ht="17.25">
      <c r="A29" s="20">
        <f>A28+1</f>
        <v>18</v>
      </c>
      <c r="B29" s="21" t="s">
        <v>36</v>
      </c>
      <c r="C29" s="22">
        <v>0.4620701298370626</v>
      </c>
      <c r="D29" s="22">
        <v>0.3078595501565035</v>
      </c>
      <c r="E29" s="22">
        <v>0.08869172341540074</v>
      </c>
      <c r="F29" s="22">
        <v>0.5360302961208641</v>
      </c>
      <c r="G29" s="22"/>
      <c r="H29" s="22">
        <v>0.00014091984839328755</v>
      </c>
      <c r="I29" s="23">
        <f>SUM(C29:H29)</f>
        <v>1.394792619378224</v>
      </c>
      <c r="J29" s="24">
        <f>I29*1.2*1.5</f>
        <v>2.5106267148808032</v>
      </c>
      <c r="K29" s="6"/>
      <c r="L29" s="6"/>
      <c r="M29" s="6"/>
    </row>
    <row r="30" spans="1:13" ht="17.25">
      <c r="A30" s="20">
        <f>A29+1</f>
        <v>19</v>
      </c>
      <c r="B30" s="21" t="s">
        <v>37</v>
      </c>
      <c r="C30" s="22">
        <v>0.5272310393909231</v>
      </c>
      <c r="D30" s="22">
        <v>0.31459670073343005</v>
      </c>
      <c r="E30" s="22">
        <v>0.09027592641962144</v>
      </c>
      <c r="F30" s="22">
        <v>0.5446886174147673</v>
      </c>
      <c r="G30" s="22"/>
      <c r="H30" s="22">
        <v>0.00018846947440902463</v>
      </c>
      <c r="I30" s="23">
        <f>SUM(C30:H30)</f>
        <v>1.4769807534331507</v>
      </c>
      <c r="J30" s="24">
        <f>I30*1.2*1.5</f>
        <v>2.658565356179671</v>
      </c>
      <c r="K30" s="6"/>
      <c r="L30" s="6"/>
      <c r="M30" s="6"/>
    </row>
    <row r="31" spans="1:13" ht="17.25">
      <c r="A31" s="20">
        <f>A30+1</f>
        <v>20</v>
      </c>
      <c r="B31" s="21" t="s">
        <v>38</v>
      </c>
      <c r="C31" s="22">
        <v>0.5475500143911156</v>
      </c>
      <c r="D31" s="22">
        <v>0.28956788711779985</v>
      </c>
      <c r="E31" s="22">
        <v>0.08305739514348787</v>
      </c>
      <c r="F31" s="22">
        <v>0.5005026990244767</v>
      </c>
      <c r="G31" s="22"/>
      <c r="H31" s="22">
        <v>0.0001780028344348225</v>
      </c>
      <c r="I31" s="23">
        <f>SUM(C31:H31)</f>
        <v>1.420855998511315</v>
      </c>
      <c r="J31" s="24">
        <f>I31*1.2*1.5</f>
        <v>2.5575407973203665</v>
      </c>
      <c r="K31" s="6"/>
      <c r="L31" s="6"/>
      <c r="M31" s="6"/>
    </row>
    <row r="32" spans="1:13" ht="17.25">
      <c r="A32" s="20">
        <f>A31+1</f>
        <v>21</v>
      </c>
      <c r="B32" s="21" t="s">
        <v>39</v>
      </c>
      <c r="C32" s="22">
        <v>0.4979386045461126</v>
      </c>
      <c r="D32" s="22">
        <v>0.30583677454008484</v>
      </c>
      <c r="E32" s="22">
        <v>0.08764721107803805</v>
      </c>
      <c r="F32" s="22">
        <v>0.5281608655164467</v>
      </c>
      <c r="G32" s="22"/>
      <c r="H32" s="22">
        <v>0.0001392602513693728</v>
      </c>
      <c r="I32" s="23">
        <f>SUM(C32:H32)</f>
        <v>1.4197227159320516</v>
      </c>
      <c r="J32" s="24">
        <f>I32*1.2*1.5</f>
        <v>2.5555008886776927</v>
      </c>
      <c r="K32" s="6"/>
      <c r="L32" s="6"/>
      <c r="M32" s="6"/>
    </row>
    <row r="33" spans="1:13" ht="17.25">
      <c r="A33" s="20">
        <f>A32+1</f>
        <v>22</v>
      </c>
      <c r="B33" s="21" t="s">
        <v>40</v>
      </c>
      <c r="C33" s="22">
        <v>0.544657011436925</v>
      </c>
      <c r="D33" s="22">
        <v>0.30387857806416213</v>
      </c>
      <c r="E33" s="22">
        <v>0.08716216216216217</v>
      </c>
      <c r="F33" s="22">
        <v>0.525459117268844</v>
      </c>
      <c r="G33" s="22"/>
      <c r="H33" s="22">
        <v>0.00018679988571191025</v>
      </c>
      <c r="I33" s="23">
        <f>SUM(C33:H33)</f>
        <v>1.4613436688178052</v>
      </c>
      <c r="J33" s="24">
        <f>I33*1.2*1.5</f>
        <v>2.6304186038720494</v>
      </c>
      <c r="K33" s="6"/>
      <c r="L33" s="6"/>
      <c r="M33" s="6"/>
    </row>
    <row r="34" spans="1:13" ht="17.25">
      <c r="A34" s="20">
        <f>A33+1</f>
        <v>23</v>
      </c>
      <c r="B34" s="21" t="s">
        <v>41</v>
      </c>
      <c r="C34" s="22">
        <v>0.5200476008048889</v>
      </c>
      <c r="D34" s="22">
        <v>0.34359385285177424</v>
      </c>
      <c r="E34" s="22">
        <v>0.08744351194318917</v>
      </c>
      <c r="F34" s="22">
        <v>0.5269333773848398</v>
      </c>
      <c r="G34" s="22"/>
      <c r="H34" s="22">
        <v>0.00012116563900916689</v>
      </c>
      <c r="I34" s="23">
        <f>SUM(C34:H34)</f>
        <v>1.4781395086237012</v>
      </c>
      <c r="J34" s="24">
        <f>I34*1.2*1.5</f>
        <v>2.660651115522662</v>
      </c>
      <c r="K34" s="6"/>
      <c r="L34" s="6"/>
      <c r="M34" s="6"/>
    </row>
    <row r="35" spans="1:13" ht="17.25">
      <c r="A35" s="20">
        <f>A34+1</f>
        <v>24</v>
      </c>
      <c r="B35" s="21" t="s">
        <v>42</v>
      </c>
      <c r="C35" s="22">
        <v>0.5687029415098068</v>
      </c>
      <c r="D35" s="22">
        <v>0.3091991873690882</v>
      </c>
      <c r="E35" s="22">
        <v>0.08837922484666581</v>
      </c>
      <c r="F35" s="22">
        <v>0.5339173962998283</v>
      </c>
      <c r="G35" s="22"/>
      <c r="H35" s="22">
        <v>0.0001959395274176688</v>
      </c>
      <c r="I35" s="23">
        <f>SUM(C35:H35)</f>
        <v>1.5003946895528069</v>
      </c>
      <c r="J35" s="24">
        <f>I35*1.2*1.5</f>
        <v>2.700710441195052</v>
      </c>
      <c r="K35" s="6"/>
      <c r="L35" s="6"/>
      <c r="M35" s="6"/>
    </row>
    <row r="36" spans="1:13" ht="17.25">
      <c r="A36" s="20">
        <f>A35+1</f>
        <v>25</v>
      </c>
      <c r="B36" s="25" t="s">
        <v>43</v>
      </c>
      <c r="C36" s="22">
        <v>0.5130718677059285</v>
      </c>
      <c r="D36" s="22">
        <v>0.19201975975982194</v>
      </c>
      <c r="E36" s="22">
        <v>0.030362784275163715</v>
      </c>
      <c r="F36" s="22">
        <v>0.36356940498608703</v>
      </c>
      <c r="G36" s="22">
        <v>0.012644308220181184</v>
      </c>
      <c r="H36" s="22">
        <v>3.489285975891212E-05</v>
      </c>
      <c r="I36" s="23">
        <f>SUM(C36:H36)</f>
        <v>1.1117030178069411</v>
      </c>
      <c r="J36" s="24">
        <f>I36*1.2*1.5</f>
        <v>2.001065432052494</v>
      </c>
      <c r="K36" s="6"/>
      <c r="L36" s="6"/>
      <c r="M36" s="6"/>
    </row>
    <row r="37" spans="1:13" ht="17.25">
      <c r="A37" s="20">
        <f>A36+1</f>
        <v>26</v>
      </c>
      <c r="B37" s="25" t="s">
        <v>44</v>
      </c>
      <c r="C37" s="22">
        <v>0.5832722528722998</v>
      </c>
      <c r="D37" s="22">
        <v>0.24622932692568475</v>
      </c>
      <c r="E37" s="22">
        <v>0.02241259488934032</v>
      </c>
      <c r="F37" s="22">
        <v>0.37091666964889136</v>
      </c>
      <c r="G37" s="22">
        <v>0.019281029259774048</v>
      </c>
      <c r="H37" s="22">
        <v>2.969898970825353E-05</v>
      </c>
      <c r="I37" s="23">
        <f>SUM(C37:H37)</f>
        <v>1.2421415725856986</v>
      </c>
      <c r="J37" s="24">
        <f>I37*1.2*1.5</f>
        <v>2.2358548306542576</v>
      </c>
      <c r="K37" s="6"/>
      <c r="L37" s="6"/>
      <c r="M37" s="6"/>
    </row>
    <row r="38" spans="1:13" ht="17.25">
      <c r="A38" s="20">
        <f>A37+1</f>
        <v>27</v>
      </c>
      <c r="B38" s="25" t="s">
        <v>45</v>
      </c>
      <c r="C38" s="22">
        <v>0.564759880496332</v>
      </c>
      <c r="D38" s="22">
        <v>0.19482423609429186</v>
      </c>
      <c r="E38" s="22">
        <v>0.06979505962474626</v>
      </c>
      <c r="F38" s="22">
        <v>0.4748101326024027</v>
      </c>
      <c r="G38" s="22">
        <v>0.009560318290857722</v>
      </c>
      <c r="H38" s="22">
        <v>5.388059984854905E-05</v>
      </c>
      <c r="I38" s="23">
        <f>SUM(C38:H38)</f>
        <v>1.313803507708479</v>
      </c>
      <c r="J38" s="24">
        <f>I38*1.2*1.5</f>
        <v>2.3648463138752622</v>
      </c>
      <c r="K38" s="6"/>
      <c r="L38" s="6"/>
      <c r="M38" s="6"/>
    </row>
    <row r="39" spans="1:13" ht="17.25">
      <c r="A39" s="20">
        <f>A38+1</f>
        <v>28</v>
      </c>
      <c r="B39" s="25" t="s">
        <v>46</v>
      </c>
      <c r="C39" s="22">
        <v>0.47738266789566314</v>
      </c>
      <c r="D39" s="22">
        <v>0.24410080749317128</v>
      </c>
      <c r="E39" s="22">
        <v>0.11693255982596085</v>
      </c>
      <c r="F39" s="22">
        <v>0.3538181494700537</v>
      </c>
      <c r="G39" s="22">
        <v>0.01970646503102087</v>
      </c>
      <c r="H39" s="22">
        <v>4.501595639842983E-05</v>
      </c>
      <c r="I39" s="23">
        <f>SUM(C39:H39)</f>
        <v>1.2119856656722683</v>
      </c>
      <c r="J39" s="24">
        <f>I39*1.2*1.5</f>
        <v>2.181574198210083</v>
      </c>
      <c r="K39" s="6"/>
      <c r="L39" s="6"/>
      <c r="M39" s="6"/>
    </row>
    <row r="40" spans="1:13" ht="17.25">
      <c r="A40" s="20">
        <f>A39+1</f>
        <v>29</v>
      </c>
      <c r="B40" s="25" t="s">
        <v>47</v>
      </c>
      <c r="C40" s="26">
        <v>0.5301050350107026</v>
      </c>
      <c r="D40" s="22">
        <v>0.22919822917149352</v>
      </c>
      <c r="E40" s="22">
        <v>0.06822715183752417</v>
      </c>
      <c r="F40" s="22">
        <v>0.46232931875159416</v>
      </c>
      <c r="G40" s="22">
        <v>0.013168812459703416</v>
      </c>
      <c r="H40" s="22">
        <v>0.00023256493495627353</v>
      </c>
      <c r="I40" s="23">
        <f>SUM(C40:H40)</f>
        <v>1.3032611121659743</v>
      </c>
      <c r="J40" s="24">
        <f>I40*1.2*1.5</f>
        <v>2.3458700018987537</v>
      </c>
      <c r="K40" s="6"/>
      <c r="L40" s="6"/>
      <c r="M40" s="6"/>
    </row>
    <row r="41" spans="1:13" ht="17.25">
      <c r="A41" s="20">
        <f>A40+1</f>
        <v>30</v>
      </c>
      <c r="B41" s="27" t="s">
        <v>48</v>
      </c>
      <c r="C41" s="22">
        <v>0.34105822891770926</v>
      </c>
      <c r="D41" s="22">
        <v>0.14670233255547083</v>
      </c>
      <c r="E41" s="22">
        <v>0.020098982678031348</v>
      </c>
      <c r="F41" s="22">
        <v>0.3368086623411263</v>
      </c>
      <c r="G41" s="22">
        <v>0.01074135734579782</v>
      </c>
      <c r="H41" s="22">
        <v>4.5067931999085574E-05</v>
      </c>
      <c r="I41" s="23">
        <f>SUM(C41:H41)</f>
        <v>0.8554546317701346</v>
      </c>
      <c r="J41" s="24">
        <f>I41*1.2*1.5</f>
        <v>1.539818337186242</v>
      </c>
      <c r="K41" s="6"/>
      <c r="L41" s="6"/>
      <c r="M41" s="6"/>
    </row>
    <row r="42" spans="1:13" ht="17.25">
      <c r="A42" s="20">
        <f>A41+1</f>
        <v>31</v>
      </c>
      <c r="B42" s="27" t="s">
        <v>49</v>
      </c>
      <c r="C42" s="22">
        <v>0.2362260902080445</v>
      </c>
      <c r="D42" s="22">
        <v>0.11628708675672193</v>
      </c>
      <c r="E42" s="22">
        <v>0.025149082568807338</v>
      </c>
      <c r="F42" s="22">
        <v>0.3218059439259157</v>
      </c>
      <c r="G42" s="22">
        <v>0.004134541284403669</v>
      </c>
      <c r="H42" s="22">
        <v>6.77275162977784E-05</v>
      </c>
      <c r="I42" s="23">
        <f>SUM(C42:H42)</f>
        <v>0.703670472260191</v>
      </c>
      <c r="J42" s="24">
        <f>I42*1.2*1.5</f>
        <v>1.2666068500683438</v>
      </c>
      <c r="K42" s="6"/>
      <c r="L42" s="6"/>
      <c r="M42" s="6"/>
    </row>
    <row r="43" spans="1:13" ht="17.25">
      <c r="A43" s="20">
        <f>A42+1</f>
        <v>32</v>
      </c>
      <c r="B43" s="27" t="s">
        <v>50</v>
      </c>
      <c r="C43" s="22">
        <v>0.30422462281106366</v>
      </c>
      <c r="D43" s="22">
        <v>0.11102268896386963</v>
      </c>
      <c r="E43" s="22">
        <v>0.01942053685556029</v>
      </c>
      <c r="F43" s="22">
        <v>0.3376241814146502</v>
      </c>
      <c r="G43" s="22">
        <v>0.010886169578184918</v>
      </c>
      <c r="H43" s="22">
        <v>0.00013050824802502155</v>
      </c>
      <c r="I43" s="23">
        <f>SUM(C43:H43)</f>
        <v>0.7833087078713536</v>
      </c>
      <c r="J43" s="24">
        <f>I43*1.2*1.5</f>
        <v>1.4099556741684365</v>
      </c>
      <c r="K43" s="6"/>
      <c r="L43" s="6"/>
      <c r="M43" s="6"/>
    </row>
    <row r="44" spans="1:13" ht="17.25">
      <c r="A44" s="20">
        <f>A43+1</f>
        <v>33</v>
      </c>
      <c r="B44" s="27" t="s">
        <v>51</v>
      </c>
      <c r="C44" s="22">
        <v>0.33399118515008436</v>
      </c>
      <c r="D44" s="22">
        <v>0.17931000270075653</v>
      </c>
      <c r="E44" s="22">
        <v>0.015160220417330445</v>
      </c>
      <c r="F44" s="22">
        <v>0.4163208983168404</v>
      </c>
      <c r="G44" s="22">
        <v>0.01815538028953714</v>
      </c>
      <c r="H44" s="22">
        <v>0.00017612933383960114</v>
      </c>
      <c r="I44" s="23">
        <f>SUM(C44:H44)</f>
        <v>0.9631138162083883</v>
      </c>
      <c r="J44" s="24">
        <f>I44*1.2*1.5</f>
        <v>1.7336048691750992</v>
      </c>
      <c r="K44" s="6"/>
      <c r="L44" s="6"/>
      <c r="M44" s="6"/>
    </row>
    <row r="45" spans="1:13" ht="17.25">
      <c r="A45" s="20">
        <f>A44+1</f>
        <v>34</v>
      </c>
      <c r="B45" s="25" t="s">
        <v>52</v>
      </c>
      <c r="C45" s="22">
        <v>0.2963755043006934</v>
      </c>
      <c r="D45" s="22">
        <v>0.1640617608007319</v>
      </c>
      <c r="E45" s="22">
        <v>0.01613216985326812</v>
      </c>
      <c r="F45" s="22">
        <v>0.44279723011537464</v>
      </c>
      <c r="G45" s="22">
        <v>0.018892234511634798</v>
      </c>
      <c r="H45" s="22">
        <v>0.00014152221163823959</v>
      </c>
      <c r="I45" s="23">
        <f>SUM(C45:H45)</f>
        <v>0.938400421793341</v>
      </c>
      <c r="J45" s="24">
        <f>I45*1.2*1.5</f>
        <v>1.6891207592280137</v>
      </c>
      <c r="K45" s="6"/>
      <c r="L45" s="6"/>
      <c r="M45" s="6"/>
    </row>
    <row r="46" spans="1:13" ht="17.25">
      <c r="A46" s="20">
        <f>A45+1</f>
        <v>35</v>
      </c>
      <c r="B46" s="25" t="s">
        <v>53</v>
      </c>
      <c r="C46" s="22">
        <v>0.5712739734920542</v>
      </c>
      <c r="D46" s="22">
        <v>0.2705051821443828</v>
      </c>
      <c r="E46" s="22">
        <v>0.019656817278388763</v>
      </c>
      <c r="F46" s="22">
        <v>0.36263052954249414</v>
      </c>
      <c r="G46" s="22">
        <v>0.0024461066207322997</v>
      </c>
      <c r="H46" s="22">
        <v>0.0001890036264305706</v>
      </c>
      <c r="I46" s="23">
        <f>SUM(C46:H46)</f>
        <v>1.2267016127044827</v>
      </c>
      <c r="J46" s="24">
        <f>I46*1.2*1.5</f>
        <v>2.208062902868069</v>
      </c>
      <c r="K46" s="6"/>
      <c r="L46" s="6"/>
      <c r="M46" s="6"/>
    </row>
    <row r="47" spans="1:13" ht="17.25">
      <c r="A47" s="20">
        <f>A46+1</f>
        <v>36</v>
      </c>
      <c r="B47" s="25" t="s">
        <v>54</v>
      </c>
      <c r="C47" s="22">
        <v>0.4001884507856193</v>
      </c>
      <c r="D47" s="22">
        <v>0.39711314245934487</v>
      </c>
      <c r="E47" s="22">
        <v>0.02894226131047867</v>
      </c>
      <c r="F47" s="22">
        <v>0.7052957768129124</v>
      </c>
      <c r="G47" s="22">
        <v>0.020514342124451725</v>
      </c>
      <c r="H47" s="22">
        <v>0.00014878469374279637</v>
      </c>
      <c r="I47" s="23">
        <f>SUM(C47:H47)</f>
        <v>1.5522027581865496</v>
      </c>
      <c r="J47" s="24">
        <f>I47*1.2*1.5</f>
        <v>2.7939649647357894</v>
      </c>
      <c r="K47" s="6"/>
      <c r="L47" s="6"/>
      <c r="M47" s="6"/>
    </row>
    <row r="48" spans="1:13" ht="17.25">
      <c r="A48" s="20">
        <f>A47+1</f>
        <v>37</v>
      </c>
      <c r="B48" s="25" t="s">
        <v>55</v>
      </c>
      <c r="C48" s="22">
        <v>0.29253028029064393</v>
      </c>
      <c r="D48" s="22">
        <v>0.21205731220649507</v>
      </c>
      <c r="E48" s="22">
        <v>0.017411358754973415</v>
      </c>
      <c r="F48" s="22">
        <v>0.4705189588643831</v>
      </c>
      <c r="G48" s="22">
        <v>0.019313621586094388</v>
      </c>
      <c r="H48" s="22">
        <v>0.00015992362630787044</v>
      </c>
      <c r="I48" s="23">
        <f>SUM(C48:H48)</f>
        <v>1.0119914553288978</v>
      </c>
      <c r="J48" s="24">
        <f>I48*1.2*1.5</f>
        <v>1.821584619592016</v>
      </c>
      <c r="K48" s="6"/>
      <c r="L48" s="6"/>
      <c r="M48" s="6"/>
    </row>
    <row r="49" spans="1:13" ht="17.25">
      <c r="A49" s="20">
        <f>A48+1</f>
        <v>38</v>
      </c>
      <c r="B49" s="25" t="s">
        <v>56</v>
      </c>
      <c r="C49" s="22">
        <v>0.5173439213572254</v>
      </c>
      <c r="D49" s="22">
        <v>0.1865647979820831</v>
      </c>
      <c r="E49" s="22">
        <v>0.06575954827072386</v>
      </c>
      <c r="F49" s="22">
        <v>0.37061635355386957</v>
      </c>
      <c r="G49" s="22">
        <v>0.009414038114657675</v>
      </c>
      <c r="H49" s="22">
        <v>4.939791303532033E-05</v>
      </c>
      <c r="I49" s="23">
        <f>SUM(C49:H49)</f>
        <v>1.1497480571915948</v>
      </c>
      <c r="J49" s="24">
        <f>I49*1.2*1.5</f>
        <v>2.0695465029448705</v>
      </c>
      <c r="K49" s="6"/>
      <c r="L49" s="6"/>
      <c r="M49" s="6"/>
    </row>
    <row r="50" spans="1:13" ht="17.25">
      <c r="A50" s="20">
        <f>A49+1</f>
        <v>39</v>
      </c>
      <c r="B50" s="25" t="s">
        <v>57</v>
      </c>
      <c r="C50" s="22">
        <v>0.5571020977884202</v>
      </c>
      <c r="D50" s="22">
        <v>0.21711672197215093</v>
      </c>
      <c r="E50" s="22">
        <v>0.02412699837696471</v>
      </c>
      <c r="F50" s="22">
        <v>0.40859258690187394</v>
      </c>
      <c r="G50" s="22">
        <v>0.018834222025872486</v>
      </c>
      <c r="H50" s="22">
        <v>0.00019657691109650196</v>
      </c>
      <c r="I50" s="23">
        <f>SUM(C50:H50)</f>
        <v>1.225969203976379</v>
      </c>
      <c r="J50" s="24">
        <f>I50*1.2*1.5</f>
        <v>2.2067445671574824</v>
      </c>
      <c r="K50" s="6"/>
      <c r="L50" s="6"/>
      <c r="M50" s="6"/>
    </row>
    <row r="51" spans="1:13" ht="17.25">
      <c r="A51" s="20">
        <f>A50+1</f>
        <v>40</v>
      </c>
      <c r="B51" s="25" t="s">
        <v>58</v>
      </c>
      <c r="C51" s="22">
        <v>0.4752203745705778</v>
      </c>
      <c r="D51" s="22">
        <v>0.18399294557309626</v>
      </c>
      <c r="E51" s="22">
        <v>0.056621519939804375</v>
      </c>
      <c r="F51" s="22">
        <v>0.41294480744888484</v>
      </c>
      <c r="G51" s="22">
        <v>0.019339854527213443</v>
      </c>
      <c r="H51" s="22">
        <v>5.581845255805876E-05</v>
      </c>
      <c r="I51" s="23">
        <f>SUM(C51:H51)</f>
        <v>1.1481753205121348</v>
      </c>
      <c r="J51" s="24">
        <f>I51*1.2*1.5</f>
        <v>2.0667155769218426</v>
      </c>
      <c r="K51" s="6"/>
      <c r="L51" s="6"/>
      <c r="M51" s="6"/>
    </row>
    <row r="52" spans="1:13" ht="17.25">
      <c r="A52" s="20">
        <f>A51+1</f>
        <v>41</v>
      </c>
      <c r="B52" s="25" t="s">
        <v>59</v>
      </c>
      <c r="C52" s="22">
        <v>0.3053088393237202</v>
      </c>
      <c r="D52" s="22">
        <v>0.20640017890975865</v>
      </c>
      <c r="E52" s="22">
        <v>0.03227175624016191</v>
      </c>
      <c r="F52" s="22">
        <v>0.49455372207713283</v>
      </c>
      <c r="G52" s="22">
        <v>0.019083026010044222</v>
      </c>
      <c r="H52" s="22">
        <v>0.00013786962246360506</v>
      </c>
      <c r="I52" s="23">
        <f>SUM(C52:H52)</f>
        <v>1.0577553921832814</v>
      </c>
      <c r="J52" s="24">
        <f>I52*1.2*1.5</f>
        <v>1.9039597059299065</v>
      </c>
      <c r="K52" s="6"/>
      <c r="L52" s="6"/>
      <c r="M52" s="6"/>
    </row>
    <row r="53" spans="1:13" ht="17.25">
      <c r="A53" s="20">
        <f>A52+1</f>
        <v>42</v>
      </c>
      <c r="B53" s="21" t="s">
        <v>60</v>
      </c>
      <c r="C53" s="22"/>
      <c r="D53" s="22"/>
      <c r="E53" s="22">
        <v>0.03498067927598129</v>
      </c>
      <c r="F53" s="22">
        <v>0.1696681580909769</v>
      </c>
      <c r="G53" s="22"/>
      <c r="H53" s="22"/>
      <c r="I53" s="23">
        <f>SUM(C53:H53)</f>
        <v>0.2046488373669582</v>
      </c>
      <c r="J53" s="24">
        <f>I53*1.2*1.5</f>
        <v>0.3683679072605247</v>
      </c>
      <c r="K53" s="6"/>
      <c r="L53" s="6"/>
      <c r="M53" s="6"/>
    </row>
    <row r="54" spans="1:13" ht="17.25">
      <c r="A54" s="20">
        <f>A53+1</f>
        <v>43</v>
      </c>
      <c r="B54" s="25" t="s">
        <v>61</v>
      </c>
      <c r="C54" s="22">
        <v>0.4498630866099697</v>
      </c>
      <c r="D54" s="22">
        <v>0.356306124164761</v>
      </c>
      <c r="E54" s="22">
        <v>0.021145956274939582</v>
      </c>
      <c r="F54" s="22">
        <v>0.43074416647359726</v>
      </c>
      <c r="G54" s="22">
        <v>0.0107364319301598</v>
      </c>
      <c r="H54" s="22">
        <v>0.00019057228789459924</v>
      </c>
      <c r="I54" s="23">
        <f>SUM(C54:H54)</f>
        <v>1.268986337741322</v>
      </c>
      <c r="J54" s="24">
        <f>I54*1.2*1.5</f>
        <v>2.2841754079343795</v>
      </c>
      <c r="K54" s="6"/>
      <c r="L54" s="6"/>
      <c r="M54" s="6"/>
    </row>
    <row r="55" spans="1:13" ht="17.25">
      <c r="A55" s="20">
        <f>A54+1</f>
        <v>44</v>
      </c>
      <c r="B55" s="25" t="s">
        <v>62</v>
      </c>
      <c r="C55" s="22">
        <v>0.47912840047758787</v>
      </c>
      <c r="D55" s="22">
        <v>0.33608758845964287</v>
      </c>
      <c r="E55" s="22">
        <v>0.02077629247866001</v>
      </c>
      <c r="F55" s="22">
        <v>0.40909417892870314</v>
      </c>
      <c r="G55" s="22">
        <v>0.010031960773787155</v>
      </c>
      <c r="H55" s="22">
        <v>0.0002344348369356118</v>
      </c>
      <c r="I55" s="23">
        <f>SUM(C55:H55)</f>
        <v>1.2553528559553166</v>
      </c>
      <c r="J55" s="24">
        <f>I55*1.2*1.5</f>
        <v>2.2596351407195696</v>
      </c>
      <c r="K55" s="6"/>
      <c r="L55" s="6"/>
      <c r="M55" s="6"/>
    </row>
    <row r="56" spans="1:13" ht="17.25">
      <c r="A56" s="20">
        <f>A55+1</f>
        <v>45</v>
      </c>
      <c r="B56" s="25" t="s">
        <v>63</v>
      </c>
      <c r="C56" s="22">
        <v>0.5626229677266198</v>
      </c>
      <c r="D56" s="22">
        <v>0.2475820857190814</v>
      </c>
      <c r="E56" s="22">
        <v>0.01974474685142716</v>
      </c>
      <c r="F56" s="22">
        <v>0.35999458006851315</v>
      </c>
      <c r="G56" s="22">
        <v>0.010936043006473588</v>
      </c>
      <c r="H56" s="22">
        <v>0.00014874287164221185</v>
      </c>
      <c r="I56" s="23">
        <f>SUM(C56:H56)</f>
        <v>1.2010291662437573</v>
      </c>
      <c r="J56" s="24">
        <f>I56*1.2*1.5</f>
        <v>2.161852499238763</v>
      </c>
      <c r="K56" s="6"/>
      <c r="L56" s="6"/>
      <c r="M56" s="6"/>
    </row>
    <row r="57" spans="1:13" ht="17.25">
      <c r="A57" s="20">
        <f>A56+1</f>
        <v>46</v>
      </c>
      <c r="B57" s="25" t="s">
        <v>64</v>
      </c>
      <c r="C57" s="22">
        <v>0.5364187115000097</v>
      </c>
      <c r="D57" s="22">
        <v>0.22595763705541608</v>
      </c>
      <c r="E57" s="22">
        <v>0.023821464393179538</v>
      </c>
      <c r="F57" s="22">
        <v>0.5044216048308464</v>
      </c>
      <c r="G57" s="22">
        <v>0.018901557385334295</v>
      </c>
      <c r="H57" s="22">
        <v>0.00010652925413635918</v>
      </c>
      <c r="I57" s="23">
        <f>SUM(C57:H57)</f>
        <v>1.3096275044189225</v>
      </c>
      <c r="J57" s="24">
        <f>I57*1.2*1.5</f>
        <v>2.35732950795406</v>
      </c>
      <c r="K57" s="6"/>
      <c r="L57" s="6"/>
      <c r="M57" s="6"/>
    </row>
    <row r="58" spans="1:13" ht="17.25">
      <c r="A58" s="20">
        <f>A57+1</f>
        <v>47</v>
      </c>
      <c r="B58" s="25" t="s">
        <v>65</v>
      </c>
      <c r="C58" s="22">
        <v>0.44757728853392315</v>
      </c>
      <c r="D58" s="22">
        <v>0.23554935005050567</v>
      </c>
      <c r="E58" s="22">
        <v>0.06615384615384616</v>
      </c>
      <c r="F58" s="22">
        <v>0.4895779978770769</v>
      </c>
      <c r="G58" s="22">
        <v>0.018386536648536646</v>
      </c>
      <c r="H58" s="22">
        <v>0.00020572011205911533</v>
      </c>
      <c r="I58" s="23">
        <f>SUM(C58:H58)</f>
        <v>1.2574507393759475</v>
      </c>
      <c r="J58" s="24">
        <f>I58*1.2*1.5</f>
        <v>2.263411330876705</v>
      </c>
      <c r="K58" s="6"/>
      <c r="L58" s="6"/>
      <c r="M58" s="6"/>
    </row>
    <row r="59" spans="1:13" ht="17.25">
      <c r="A59" s="20">
        <f>A58+1</f>
        <v>48</v>
      </c>
      <c r="B59" s="25" t="s">
        <v>66</v>
      </c>
      <c r="C59" s="22">
        <v>0.3265866506052047</v>
      </c>
      <c r="D59" s="22">
        <v>0.231106248573809</v>
      </c>
      <c r="E59" s="22">
        <v>0.067655153627218</v>
      </c>
      <c r="F59" s="22">
        <v>0.45035394660700867</v>
      </c>
      <c r="G59" s="22">
        <v>0.018955445027871973</v>
      </c>
      <c r="H59" s="22">
        <v>0.00016807119610994862</v>
      </c>
      <c r="I59" s="23">
        <f>SUM(C59:H59)</f>
        <v>1.0948255156372222</v>
      </c>
      <c r="J59" s="24">
        <f>I59*1.2*1.5</f>
        <v>1.970685928147</v>
      </c>
      <c r="K59" s="6"/>
      <c r="L59" s="6"/>
      <c r="M59" s="6"/>
    </row>
    <row r="60" spans="1:13" ht="17.25">
      <c r="A60" s="20">
        <f>A59+1</f>
        <v>49</v>
      </c>
      <c r="B60" s="25" t="s">
        <v>67</v>
      </c>
      <c r="C60" s="22">
        <v>0.3672897471735005</v>
      </c>
      <c r="D60" s="22">
        <v>0.08370189673620979</v>
      </c>
      <c r="E60" s="22">
        <v>0.05808750020943754</v>
      </c>
      <c r="F60" s="22">
        <v>0.3353635956307046</v>
      </c>
      <c r="G60" s="22">
        <v>0.018671123497402044</v>
      </c>
      <c r="H60" s="22">
        <v>0.00011023823539540957</v>
      </c>
      <c r="I60" s="23">
        <f>SUM(C60:H60)</f>
        <v>0.8632241014826498</v>
      </c>
      <c r="J60" s="24">
        <f>I60*1.2*1.5</f>
        <v>1.5538033826687694</v>
      </c>
      <c r="K60" s="6"/>
      <c r="L60" s="6"/>
      <c r="M60" s="6"/>
    </row>
    <row r="61" spans="1:13" ht="17.25">
      <c r="A61" s="20">
        <f>A60+1</f>
        <v>50</v>
      </c>
      <c r="B61" s="25" t="s">
        <v>68</v>
      </c>
      <c r="C61" s="22">
        <v>0.3415042333260044</v>
      </c>
      <c r="D61" s="22">
        <v>0.05631757842830429</v>
      </c>
      <c r="E61" s="22">
        <v>0.019715348329366805</v>
      </c>
      <c r="F61" s="22">
        <v>0.3022258674776903</v>
      </c>
      <c r="G61" s="22">
        <v>0.010740191018871572</v>
      </c>
      <c r="H61" s="22">
        <v>8.047639470686103E-05</v>
      </c>
      <c r="I61" s="23">
        <f>SUM(C61:H61)</f>
        <v>0.7305836949749442</v>
      </c>
      <c r="J61" s="24">
        <f>I61*1.2*1.5</f>
        <v>1.3150506509548996</v>
      </c>
      <c r="K61" s="6"/>
      <c r="L61" s="6"/>
      <c r="M61" s="6"/>
    </row>
    <row r="62" spans="1:13" ht="17.25">
      <c r="A62" s="20">
        <f>A61+1</f>
        <v>51</v>
      </c>
      <c r="B62" s="25" t="s">
        <v>69</v>
      </c>
      <c r="C62" s="22">
        <v>0.269305998394757</v>
      </c>
      <c r="D62" s="22">
        <v>0.0892158626299801</v>
      </c>
      <c r="E62" s="22">
        <v>0.032074725515685944</v>
      </c>
      <c r="F62" s="22">
        <v>0.3812226131095832</v>
      </c>
      <c r="G62" s="22">
        <v>0.020944340898293317</v>
      </c>
      <c r="H62" s="22">
        <v>0.0001044543062653232</v>
      </c>
      <c r="I62" s="23">
        <f>SUM(C62:H62)</f>
        <v>0.7928679948545649</v>
      </c>
      <c r="J62" s="24">
        <f>I62*1.2*1.5</f>
        <v>1.427162390738217</v>
      </c>
      <c r="K62" s="6"/>
      <c r="L62" s="6"/>
      <c r="M62" s="6"/>
    </row>
    <row r="63" spans="1:13" ht="17.25">
      <c r="A63" s="20">
        <f>A62+1</f>
        <v>52</v>
      </c>
      <c r="B63" s="25" t="s">
        <v>70</v>
      </c>
      <c r="C63" s="22">
        <v>0.25024981462304363</v>
      </c>
      <c r="D63" s="22">
        <v>0.0879158754986938</v>
      </c>
      <c r="E63" s="22">
        <v>0.03278636443060696</v>
      </c>
      <c r="F63" s="22">
        <v>0.38750373843779046</v>
      </c>
      <c r="G63" s="22">
        <v>0.021241772962898246</v>
      </c>
      <c r="H63" s="22">
        <v>5.624833095116617E-05</v>
      </c>
      <c r="I63" s="23">
        <f>SUM(C63:H63)</f>
        <v>0.7797538142839843</v>
      </c>
      <c r="J63" s="24">
        <f>I63*1.2*1.5</f>
        <v>1.4035568657111717</v>
      </c>
      <c r="K63" s="6"/>
      <c r="L63" s="6"/>
      <c r="M63" s="6"/>
    </row>
    <row r="64" spans="1:13" ht="17.25">
      <c r="A64" s="20">
        <f>A63+1</f>
        <v>53</v>
      </c>
      <c r="B64" s="21" t="s">
        <v>71</v>
      </c>
      <c r="C64" s="22">
        <v>0.48292597145830324</v>
      </c>
      <c r="D64" s="22">
        <v>0.09590759826269715</v>
      </c>
      <c r="E64" s="22">
        <v>0.03263550692555816</v>
      </c>
      <c r="F64" s="22">
        <v>0.3864427020092693</v>
      </c>
      <c r="G64" s="22">
        <v>0.02114403474374381</v>
      </c>
      <c r="H64" s="22">
        <v>5.875931916923266E-05</v>
      </c>
      <c r="I64" s="23">
        <f>SUM(C64:H64)</f>
        <v>1.019114572718741</v>
      </c>
      <c r="J64" s="24">
        <f>I64*1.2*1.5</f>
        <v>1.834406230893734</v>
      </c>
      <c r="K64" s="6"/>
      <c r="L64" s="6"/>
      <c r="M64" s="6"/>
    </row>
    <row r="65" spans="1:13" ht="17.25">
      <c r="A65" s="20">
        <f>A64+1</f>
        <v>54</v>
      </c>
      <c r="B65" s="21" t="s">
        <v>72</v>
      </c>
      <c r="C65" s="22">
        <v>0.40212772945062647</v>
      </c>
      <c r="D65" s="22">
        <v>0.12106021101562257</v>
      </c>
      <c r="E65" s="22">
        <v>0.0194756177343868</v>
      </c>
      <c r="F65" s="22">
        <v>0.3351450694126418</v>
      </c>
      <c r="G65" s="22">
        <v>0.010443946790129669</v>
      </c>
      <c r="H65" s="22">
        <v>0.00013821476414249</v>
      </c>
      <c r="I65" s="23">
        <f>SUM(C65:H65)</f>
        <v>0.8883907891675498</v>
      </c>
      <c r="J65" s="24">
        <f>I65*1.2*1.5</f>
        <v>1.5991034205015895</v>
      </c>
      <c r="K65" s="6"/>
      <c r="L65" s="6"/>
      <c r="M65" s="6"/>
    </row>
    <row r="66" spans="1:13" ht="17.25">
      <c r="A66" s="20">
        <f>A65+1</f>
        <v>55</v>
      </c>
      <c r="B66" s="21" t="s">
        <v>73</v>
      </c>
      <c r="C66" s="22">
        <v>0.31768893051673686</v>
      </c>
      <c r="D66" s="22">
        <v>0.1335977560502877</v>
      </c>
      <c r="E66" s="22">
        <v>0.03474616445440441</v>
      </c>
      <c r="F66" s="22">
        <v>0.372842034736683</v>
      </c>
      <c r="G66" s="22">
        <v>0.01886578032523128</v>
      </c>
      <c r="H66" s="22">
        <v>5.5001806102885564E-05</v>
      </c>
      <c r="I66" s="23">
        <f>SUM(C66:H66)</f>
        <v>0.8777956678894461</v>
      </c>
      <c r="J66" s="24">
        <f>I66*1.2*1.5</f>
        <v>1.580032202201003</v>
      </c>
      <c r="K66" s="6"/>
      <c r="L66" s="6"/>
      <c r="M66" s="6"/>
    </row>
    <row r="67" spans="1:13" ht="17.25">
      <c r="A67" s="20">
        <f>A66+1</f>
        <v>56</v>
      </c>
      <c r="B67" s="21" t="s">
        <v>74</v>
      </c>
      <c r="C67" s="22">
        <v>0.3662053631298015</v>
      </c>
      <c r="D67" s="22">
        <v>0.08149772560744319</v>
      </c>
      <c r="E67" s="22">
        <v>0.02799479166666667</v>
      </c>
      <c r="F67" s="22">
        <v>0.2072227882626315</v>
      </c>
      <c r="G67" s="22">
        <v>0.0023814791353853858</v>
      </c>
      <c r="H67" s="22">
        <v>0.00012857589116215806</v>
      </c>
      <c r="I67" s="23">
        <f>SUM(C67:H67)</f>
        <v>0.6854307236930903</v>
      </c>
      <c r="J67" s="24">
        <f>I67*1.2*1.5</f>
        <v>1.2337753026475626</v>
      </c>
      <c r="K67" s="6"/>
      <c r="L67" s="6"/>
      <c r="M67" s="6"/>
    </row>
    <row r="68" spans="1:13" ht="17.25">
      <c r="A68" s="20">
        <f>A67+1</f>
        <v>57</v>
      </c>
      <c r="B68" s="25" t="s">
        <v>75</v>
      </c>
      <c r="C68" s="22">
        <v>0.4228943409593823</v>
      </c>
      <c r="D68" s="22">
        <v>0.18298190675828563</v>
      </c>
      <c r="E68" s="22">
        <v>0.07032333469982294</v>
      </c>
      <c r="F68" s="22">
        <v>0.43110591808616083</v>
      </c>
      <c r="G68" s="22">
        <v>0.013516466563162348</v>
      </c>
      <c r="H68" s="22">
        <v>0.0001298422259876728</v>
      </c>
      <c r="I68" s="23">
        <f>SUM(C68:H68)</f>
        <v>1.1209518092928017</v>
      </c>
      <c r="J68" s="24">
        <f>I68*1.2*1.5</f>
        <v>2.017713256727043</v>
      </c>
      <c r="K68" s="6"/>
      <c r="L68" s="6"/>
      <c r="M68" s="6"/>
    </row>
    <row r="69" spans="1:13" ht="17.25">
      <c r="A69" s="20">
        <f>A68+1</f>
        <v>58</v>
      </c>
      <c r="B69" s="21" t="s">
        <v>76</v>
      </c>
      <c r="C69" s="22">
        <v>0.3077796102376735</v>
      </c>
      <c r="D69" s="22">
        <v>0.09217427953374423</v>
      </c>
      <c r="E69" s="22">
        <v>0.018358589679846084</v>
      </c>
      <c r="F69" s="22">
        <v>0.3969075881535475</v>
      </c>
      <c r="G69" s="22">
        <v>0.009704670082218236</v>
      </c>
      <c r="H69" s="22">
        <v>5.247411533047797E-05</v>
      </c>
      <c r="I69" s="23">
        <f>SUM(C69:H69)</f>
        <v>0.8249772118023599</v>
      </c>
      <c r="J69" s="24">
        <f>I69*1.2*1.5</f>
        <v>1.4849589812442479</v>
      </c>
      <c r="K69" s="6"/>
      <c r="L69" s="6"/>
      <c r="M69" s="6"/>
    </row>
    <row r="70" spans="1:13" ht="17.25">
      <c r="A70" s="20">
        <f>A69+1</f>
        <v>59</v>
      </c>
      <c r="B70" s="21" t="s">
        <v>77</v>
      </c>
      <c r="C70" s="22">
        <v>0.4090719718192105</v>
      </c>
      <c r="D70" s="22">
        <v>0.055222017493416424</v>
      </c>
      <c r="E70" s="22">
        <v>0.024171004922316525</v>
      </c>
      <c r="F70" s="22">
        <v>0.3376409960867297</v>
      </c>
      <c r="G70" s="22">
        <v>0.003929460300740711</v>
      </c>
      <c r="H70" s="22">
        <v>0.00016711211358205757</v>
      </c>
      <c r="I70" s="23">
        <f>SUM(C70:H70)</f>
        <v>0.8302025627359959</v>
      </c>
      <c r="J70" s="24">
        <f>I70*1.2*1.5</f>
        <v>1.4943646129247925</v>
      </c>
      <c r="K70" s="6"/>
      <c r="L70" s="6"/>
      <c r="M70" s="6"/>
    </row>
    <row r="71" spans="1:13" ht="17.25">
      <c r="A71" s="20">
        <f>A70+1</f>
        <v>60</v>
      </c>
      <c r="B71" s="21" t="s">
        <v>78</v>
      </c>
      <c r="C71" s="22">
        <v>0.3516537844622113</v>
      </c>
      <c r="D71" s="22">
        <v>0.0643154656906509</v>
      </c>
      <c r="E71" s="22">
        <v>0.019014209067861564</v>
      </c>
      <c r="F71" s="22">
        <v>0.29631907587464335</v>
      </c>
      <c r="G71" s="22">
        <v>0.0050903332856047905</v>
      </c>
      <c r="H71" s="22">
        <v>7.745999786430024E-05</v>
      </c>
      <c r="I71" s="23">
        <f>SUM(C71:H71)</f>
        <v>0.7364703283788362</v>
      </c>
      <c r="J71" s="24">
        <f>I71*1.2*1.5</f>
        <v>1.325646591081905</v>
      </c>
      <c r="K71" s="6"/>
      <c r="L71" s="6"/>
      <c r="M71" s="6"/>
    </row>
    <row r="72" spans="1:13" ht="17.25">
      <c r="A72" s="20">
        <f>A71+1</f>
        <v>61</v>
      </c>
      <c r="B72" s="21" t="s">
        <v>79</v>
      </c>
      <c r="C72" s="22">
        <v>0.4894237580293113</v>
      </c>
      <c r="D72" s="22">
        <v>0.19570947336088898</v>
      </c>
      <c r="E72" s="22">
        <v>0.019314268603084293</v>
      </c>
      <c r="F72" s="22">
        <v>0.35170986457846054</v>
      </c>
      <c r="G72" s="22">
        <v>0.009483469470368705</v>
      </c>
      <c r="H72" s="22">
        <v>0.00014208414047338304</v>
      </c>
      <c r="I72" s="23">
        <f>SUM(C72:H72)</f>
        <v>1.065782918182587</v>
      </c>
      <c r="J72" s="24">
        <f>I72*1.2*1.5</f>
        <v>1.9184092527286567</v>
      </c>
      <c r="K72" s="6"/>
      <c r="L72" s="6"/>
      <c r="M72" s="6"/>
    </row>
    <row r="73" spans="1:13" ht="17.25">
      <c r="A73" s="20">
        <f>A72+1</f>
        <v>62</v>
      </c>
      <c r="B73" s="25" t="s">
        <v>80</v>
      </c>
      <c r="C73" s="22">
        <v>0.4324072932348956</v>
      </c>
      <c r="D73" s="22">
        <v>0.24031809864878506</v>
      </c>
      <c r="E73" s="22">
        <v>0.020855011375460752</v>
      </c>
      <c r="F73" s="22">
        <v>0.4084326648758977</v>
      </c>
      <c r="G73" s="22">
        <v>0.016344644617280902</v>
      </c>
      <c r="H73" s="22">
        <v>2.8533000387880635E-05</v>
      </c>
      <c r="I73" s="23">
        <f>SUM(C73:H73)</f>
        <v>1.1183862457527078</v>
      </c>
      <c r="J73" s="24">
        <f>I73*1.2*1.5</f>
        <v>2.013095242354874</v>
      </c>
      <c r="K73" s="6"/>
      <c r="L73" s="6"/>
      <c r="M73" s="6"/>
    </row>
    <row r="74" spans="1:13" ht="17.25">
      <c r="A74" s="20">
        <f>A73+1</f>
        <v>63</v>
      </c>
      <c r="B74" s="25" t="s">
        <v>81</v>
      </c>
      <c r="C74" s="22">
        <v>0.3098344839716995</v>
      </c>
      <c r="D74" s="22">
        <v>0.19101540464239306</v>
      </c>
      <c r="E74" s="22">
        <v>0.019503078417622575</v>
      </c>
      <c r="F74" s="22">
        <v>0.33054117057027105</v>
      </c>
      <c r="G74" s="22">
        <v>0.009953848397314238</v>
      </c>
      <c r="H74" s="22">
        <v>8.758185220156377E-05</v>
      </c>
      <c r="I74" s="23">
        <f>SUM(C74:H74)</f>
        <v>0.860935567851502</v>
      </c>
      <c r="J74" s="24">
        <f>I74*1.2*1.5</f>
        <v>1.5496840221327037</v>
      </c>
      <c r="K74" s="6"/>
      <c r="L74" s="6"/>
      <c r="M74" s="6"/>
    </row>
    <row r="75" spans="1:13" ht="17.25">
      <c r="A75" s="20">
        <f>A74+1</f>
        <v>64</v>
      </c>
      <c r="B75" s="25" t="s">
        <v>82</v>
      </c>
      <c r="C75" s="22">
        <v>0.4928064461435183</v>
      </c>
      <c r="D75" s="22">
        <v>0.23493563456318856</v>
      </c>
      <c r="E75" s="22">
        <v>0.020741831475792734</v>
      </c>
      <c r="F75" s="22">
        <v>0.42423185535381525</v>
      </c>
      <c r="G75" s="22">
        <v>0.00973951272351841</v>
      </c>
      <c r="H75" s="22">
        <v>6.464095326305965E-05</v>
      </c>
      <c r="I75" s="23">
        <f>SUM(C75:H75)</f>
        <v>1.1825199212130961</v>
      </c>
      <c r="J75" s="24">
        <f>I75*1.2*1.5</f>
        <v>2.128535858183573</v>
      </c>
      <c r="K75" s="6"/>
      <c r="L75" s="6"/>
      <c r="M75" s="6"/>
    </row>
    <row r="76" spans="1:13" ht="17.25">
      <c r="A76" s="20">
        <f>A75+1</f>
        <v>65</v>
      </c>
      <c r="B76" s="25" t="s">
        <v>83</v>
      </c>
      <c r="C76" s="22">
        <v>0.4779157313817158</v>
      </c>
      <c r="D76" s="22">
        <v>0.2655097573008139</v>
      </c>
      <c r="E76" s="22">
        <v>0.05913052588843124</v>
      </c>
      <c r="F76" s="22">
        <v>0.34099851014665317</v>
      </c>
      <c r="G76" s="22">
        <v>0.027230480269088635</v>
      </c>
      <c r="H76" s="22">
        <v>0.0001671451557904509</v>
      </c>
      <c r="I76" s="23">
        <f>SUM(C76:H76)</f>
        <v>1.170952150142493</v>
      </c>
      <c r="J76" s="24">
        <f>I76*1.2*1.5</f>
        <v>2.1077138702564873</v>
      </c>
      <c r="K76" s="6"/>
      <c r="L76" s="6"/>
      <c r="M76" s="6"/>
    </row>
    <row r="77" spans="1:13" ht="17.25">
      <c r="A77" s="20">
        <f>A76+1</f>
        <v>66</v>
      </c>
      <c r="B77" s="25" t="s">
        <v>84</v>
      </c>
      <c r="C77" s="22">
        <v>0.3306640760564949</v>
      </c>
      <c r="D77" s="22">
        <v>0.08462418168979362</v>
      </c>
      <c r="E77" s="22">
        <v>0.01783087660000626</v>
      </c>
      <c r="F77" s="22">
        <v>0.28763803771791874</v>
      </c>
      <c r="G77" s="22">
        <v>0.010875567239382844</v>
      </c>
      <c r="H77" s="22">
        <v>7.400989712382292E-05</v>
      </c>
      <c r="I77" s="23">
        <f>SUM(C77:H77)</f>
        <v>0.7317067492007201</v>
      </c>
      <c r="J77" s="24">
        <f>I77*1.2*1.5</f>
        <v>1.3170721485612962</v>
      </c>
      <c r="K77" s="6"/>
      <c r="L77" s="6"/>
      <c r="M77" s="6"/>
    </row>
    <row r="78" spans="1:13" ht="17.25">
      <c r="A78" s="20">
        <f>A77+1</f>
        <v>67</v>
      </c>
      <c r="B78" s="21" t="s">
        <v>85</v>
      </c>
      <c r="C78" s="22">
        <v>0.36884153065331315</v>
      </c>
      <c r="D78" s="22">
        <v>0.2225698722802238</v>
      </c>
      <c r="E78" s="22">
        <v>0.07933579335793359</v>
      </c>
      <c r="F78" s="22">
        <v>0.49087794244826966</v>
      </c>
      <c r="G78" s="22">
        <v>0.03069339380893809</v>
      </c>
      <c r="H78" s="22">
        <v>0.00013178005202466346</v>
      </c>
      <c r="I78" s="23">
        <f>SUM(C78:H78)</f>
        <v>1.1924503126007029</v>
      </c>
      <c r="J78" s="24">
        <f>I78*1.2*1.5</f>
        <v>2.146410562681265</v>
      </c>
      <c r="K78" s="6"/>
      <c r="L78" s="6"/>
      <c r="M78" s="6"/>
    </row>
    <row r="79" spans="1:13" ht="17.25">
      <c r="A79" s="20">
        <f>A78+1</f>
        <v>68</v>
      </c>
      <c r="B79" s="21" t="s">
        <v>86</v>
      </c>
      <c r="C79" s="22">
        <v>0.4107430088991905</v>
      </c>
      <c r="D79" s="22">
        <v>0.129386011686714</v>
      </c>
      <c r="E79" s="22">
        <v>0.021025609681559806</v>
      </c>
      <c r="F79" s="22">
        <v>0.43230409001712966</v>
      </c>
      <c r="G79" s="22">
        <v>0.008677495263125726</v>
      </c>
      <c r="H79" s="22">
        <v>0.00013574634611361535</v>
      </c>
      <c r="I79" s="23">
        <f>SUM(C79:H79)</f>
        <v>1.0022719618938334</v>
      </c>
      <c r="J79" s="24">
        <f>I79*1.2*1.5</f>
        <v>1.8040895314089003</v>
      </c>
      <c r="K79" s="6"/>
      <c r="L79" s="6"/>
      <c r="M79" s="6"/>
    </row>
    <row r="80" spans="1:13" ht="17.25">
      <c r="A80" s="20">
        <f>A79+1</f>
        <v>69</v>
      </c>
      <c r="B80" s="21" t="s">
        <v>87</v>
      </c>
      <c r="C80" s="22">
        <v>0.31038993328345554</v>
      </c>
      <c r="D80" s="22">
        <v>0.11584240802838577</v>
      </c>
      <c r="E80" s="22">
        <v>0.048867602889844965</v>
      </c>
      <c r="F80" s="22">
        <v>0.3608605293099684</v>
      </c>
      <c r="G80" s="22">
        <v>0.010925535081310712</v>
      </c>
      <c r="H80" s="22">
        <v>0.0001374576640943637</v>
      </c>
      <c r="I80" s="23">
        <f>SUM(C80:H80)</f>
        <v>0.8470234662570597</v>
      </c>
      <c r="J80" s="24">
        <f>I80*1.2*1.5</f>
        <v>1.5246422392627075</v>
      </c>
      <c r="K80" s="6"/>
      <c r="L80" s="6"/>
      <c r="M80" s="6"/>
    </row>
    <row r="81" spans="1:13" ht="17.25">
      <c r="A81" s="20">
        <f>A80+1</f>
        <v>70</v>
      </c>
      <c r="B81" s="21" t="s">
        <v>88</v>
      </c>
      <c r="C81" s="22">
        <v>0.5132611971094685</v>
      </c>
      <c r="D81" s="22">
        <v>0.11262011661918322</v>
      </c>
      <c r="E81" s="22">
        <v>0.0706323773515308</v>
      </c>
      <c r="F81" s="22">
        <v>0.4638445346492973</v>
      </c>
      <c r="G81" s="22">
        <v>0</v>
      </c>
      <c r="H81" s="22">
        <v>0.00018000092015696002</v>
      </c>
      <c r="I81" s="23">
        <f>SUM(C81:H81)</f>
        <v>1.1605382266496367</v>
      </c>
      <c r="J81" s="24">
        <f>I81*1.2*1.5</f>
        <v>2.088968807969346</v>
      </c>
      <c r="K81" s="6"/>
      <c r="L81" s="6"/>
      <c r="M81" s="6"/>
    </row>
    <row r="82" spans="1:13" ht="17.25">
      <c r="A82" s="20">
        <f>A81+1</f>
        <v>71</v>
      </c>
      <c r="B82" s="25" t="s">
        <v>89</v>
      </c>
      <c r="C82" s="22">
        <v>0.2770650997669012</v>
      </c>
      <c r="D82" s="22">
        <v>0.21189531508500836</v>
      </c>
      <c r="E82" s="22">
        <v>0.04278126192432575</v>
      </c>
      <c r="F82" s="22">
        <v>0.36689876818577244</v>
      </c>
      <c r="G82" s="22">
        <v>0.012192398239901241</v>
      </c>
      <c r="H82" s="22">
        <v>0.00016168693137364354</v>
      </c>
      <c r="I82" s="23">
        <f>SUM(C82:H82)</f>
        <v>0.9109945301332826</v>
      </c>
      <c r="J82" s="24">
        <f>I82*1.2*1.5</f>
        <v>1.6397901542399087</v>
      </c>
      <c r="K82" s="6"/>
      <c r="L82" s="6"/>
      <c r="M82" s="6"/>
    </row>
    <row r="83" spans="1:13" ht="17.25">
      <c r="A83" s="20">
        <f>A82+1</f>
        <v>72</v>
      </c>
      <c r="B83" s="21" t="s">
        <v>90</v>
      </c>
      <c r="C83" s="22">
        <v>0.3503907030618564</v>
      </c>
      <c r="D83" s="22">
        <v>0.13708887595318375</v>
      </c>
      <c r="E83" s="22">
        <v>0.06516923794349667</v>
      </c>
      <c r="F83" s="22">
        <v>0.41894091749820705</v>
      </c>
      <c r="G83" s="22">
        <v>0</v>
      </c>
      <c r="H83" s="22">
        <v>7.439446870621516E-05</v>
      </c>
      <c r="I83" s="23">
        <f>SUM(C83:H83)</f>
        <v>0.97166412892545</v>
      </c>
      <c r="J83" s="24">
        <f>I83*1.2*1.5</f>
        <v>1.74899543206581</v>
      </c>
      <c r="K83" s="6"/>
      <c r="L83" s="6"/>
      <c r="M83" s="6"/>
    </row>
    <row r="84" spans="1:13" ht="17.25">
      <c r="A84" s="20">
        <f>A83+1</f>
        <v>73</v>
      </c>
      <c r="B84" s="25" t="s">
        <v>91</v>
      </c>
      <c r="C84" s="22">
        <v>0.3353712125239496</v>
      </c>
      <c r="D84" s="22">
        <v>0.15881580971826828</v>
      </c>
      <c r="E84" s="22">
        <v>0.06303563373928733</v>
      </c>
      <c r="F84" s="22">
        <v>0.4038658959798538</v>
      </c>
      <c r="G84" s="22">
        <v>0.022227296647120733</v>
      </c>
      <c r="H84" s="22">
        <v>7.19588356343796E-05</v>
      </c>
      <c r="I84" s="23">
        <f>SUM(C84:H84)</f>
        <v>0.983387807444114</v>
      </c>
      <c r="J84" s="24">
        <f>I84*1.2*1.5</f>
        <v>1.7700980533994053</v>
      </c>
      <c r="K84" s="6"/>
      <c r="L84" s="6"/>
      <c r="M84" s="6"/>
    </row>
    <row r="85" spans="1:13" ht="17.25">
      <c r="A85" s="20">
        <f>A84+1</f>
        <v>74</v>
      </c>
      <c r="B85" s="21" t="s">
        <v>92</v>
      </c>
      <c r="C85" s="22">
        <v>0.3985261396594316</v>
      </c>
      <c r="D85" s="22">
        <v>0.1722475096915108</v>
      </c>
      <c r="E85" s="22">
        <v>0.06318264191605034</v>
      </c>
      <c r="F85" s="22">
        <v>0.4613498412907103</v>
      </c>
      <c r="G85" s="22">
        <v>0.015395830272158822</v>
      </c>
      <c r="H85" s="22">
        <v>8.273351488596734E-05</v>
      </c>
      <c r="I85" s="23">
        <f>SUM(C85:H85)</f>
        <v>1.1107846963447479</v>
      </c>
      <c r="J85" s="24">
        <f>I85*1.2*1.5</f>
        <v>1.999412453420546</v>
      </c>
      <c r="K85" s="6"/>
      <c r="L85" s="6"/>
      <c r="M85" s="6"/>
    </row>
    <row r="86" spans="1:13" ht="17.25">
      <c r="A86" s="20">
        <f>A85+1</f>
        <v>75</v>
      </c>
      <c r="B86" s="21" t="s">
        <v>93</v>
      </c>
      <c r="C86" s="22">
        <v>0.5373675938170996</v>
      </c>
      <c r="D86" s="22">
        <v>0.24561865357604334</v>
      </c>
      <c r="E86" s="22">
        <v>0.07210363369724622</v>
      </c>
      <c r="F86" s="22">
        <v>0.49355097142437687</v>
      </c>
      <c r="G86" s="22">
        <v>0.019073054152408887</v>
      </c>
      <c r="H86" s="22">
        <v>5.817337000328097E-05</v>
      </c>
      <c r="I86" s="23">
        <f>SUM(C86:H86)</f>
        <v>1.3677720800371782</v>
      </c>
      <c r="J86" s="24">
        <f>I86*1.2*1.5</f>
        <v>2.461989744066921</v>
      </c>
      <c r="K86" s="6"/>
      <c r="L86" s="6"/>
      <c r="M86" s="6"/>
    </row>
    <row r="87" spans="1:13" ht="17.25">
      <c r="A87" s="20">
        <f>A86+1</f>
        <v>76</v>
      </c>
      <c r="B87" s="25" t="s">
        <v>94</v>
      </c>
      <c r="C87" s="22">
        <v>0.3452540634334906</v>
      </c>
      <c r="D87" s="22">
        <v>0.17789528672211768</v>
      </c>
      <c r="E87" s="22">
        <v>0.0543322321228793</v>
      </c>
      <c r="F87" s="22">
        <v>0.3625632609834668</v>
      </c>
      <c r="G87" s="22">
        <v>0.014354695061224668</v>
      </c>
      <c r="H87" s="22">
        <v>5.661915283564201E-06</v>
      </c>
      <c r="I87" s="23">
        <f>SUM(C87:H87)</f>
        <v>0.9544052002384626</v>
      </c>
      <c r="J87" s="24">
        <f>I87*1.2*1.5</f>
        <v>1.717929360429233</v>
      </c>
      <c r="K87" s="6"/>
      <c r="L87" s="6"/>
      <c r="M87" s="6"/>
    </row>
    <row r="88" spans="1:13" ht="17.25">
      <c r="A88" s="20">
        <f>A87+1</f>
        <v>77</v>
      </c>
      <c r="B88" s="25" t="s">
        <v>95</v>
      </c>
      <c r="C88" s="22">
        <v>0.34488980876642567</v>
      </c>
      <c r="D88" s="22">
        <v>0.22316210987949506</v>
      </c>
      <c r="E88" s="22">
        <v>0.07757532022370557</v>
      </c>
      <c r="F88" s="22">
        <v>0.42558439400019643</v>
      </c>
      <c r="G88" s="22">
        <v>0.018412071281095274</v>
      </c>
      <c r="H88" s="22">
        <v>2.0549213416225463E-05</v>
      </c>
      <c r="I88" s="23">
        <f>SUM(C88:H88)</f>
        <v>1.0896442533643342</v>
      </c>
      <c r="J88" s="24">
        <f>I88*1.2*1.5</f>
        <v>1.9613596560558015</v>
      </c>
      <c r="K88" s="6"/>
      <c r="L88" s="6"/>
      <c r="M88" s="6"/>
    </row>
    <row r="89" spans="1:13" ht="17.25">
      <c r="A89" s="20">
        <f>A88+1</f>
        <v>78</v>
      </c>
      <c r="B89" s="25" t="s">
        <v>96</v>
      </c>
      <c r="C89" s="22">
        <v>0.3480993090920275</v>
      </c>
      <c r="D89" s="22">
        <v>0.2059362520331257</v>
      </c>
      <c r="E89" s="22">
        <v>0.06382781334075517</v>
      </c>
      <c r="F89" s="22">
        <v>0.43874223916575295</v>
      </c>
      <c r="G89" s="22">
        <v>0.016546318974136956</v>
      </c>
      <c r="H89" s="22">
        <v>3.221247921204371E-05</v>
      </c>
      <c r="I89" s="23">
        <f>SUM(C89:H89)</f>
        <v>1.0731841450850104</v>
      </c>
      <c r="J89" s="24">
        <f>I89*1.2*1.5</f>
        <v>1.9317314611530185</v>
      </c>
      <c r="K89" s="6"/>
      <c r="L89" s="6"/>
      <c r="M89" s="6"/>
    </row>
    <row r="90" spans="1:13" ht="17.25">
      <c r="A90" s="20">
        <f>A89+1</f>
        <v>79</v>
      </c>
      <c r="B90" s="27" t="s">
        <v>97</v>
      </c>
      <c r="C90" s="22">
        <v>0.6480713451273649</v>
      </c>
      <c r="D90" s="22">
        <v>0.2114978236368859</v>
      </c>
      <c r="E90" s="22">
        <v>0.07501511932637586</v>
      </c>
      <c r="F90" s="22">
        <v>0.3714557415952141</v>
      </c>
      <c r="G90" s="22">
        <v>0.008526530541039279</v>
      </c>
      <c r="H90" s="22">
        <v>5.145658757438749E-05</v>
      </c>
      <c r="I90" s="23">
        <f>SUM(C90:H90)</f>
        <v>1.3146180168144546</v>
      </c>
      <c r="J90" s="24">
        <f>I90*1.2*1.5</f>
        <v>2.366312430266018</v>
      </c>
      <c r="K90" s="6"/>
      <c r="L90" s="6"/>
      <c r="M90" s="6"/>
    </row>
    <row r="91" spans="1:13" ht="17.25">
      <c r="A91" s="20">
        <f>A90+1</f>
        <v>80</v>
      </c>
      <c r="B91" s="27" t="s">
        <v>98</v>
      </c>
      <c r="C91" s="22">
        <v>0.47096940419114636</v>
      </c>
      <c r="D91" s="22">
        <v>0.18237243140856846</v>
      </c>
      <c r="E91" s="22">
        <v>0.06082856180532167</v>
      </c>
      <c r="F91" s="22">
        <v>0.4882991592081738</v>
      </c>
      <c r="G91" s="22">
        <v>0.01932326821600988</v>
      </c>
      <c r="H91" s="22">
        <v>5.225780010850957E-05</v>
      </c>
      <c r="I91" s="23">
        <f>SUM(C91:H91)</f>
        <v>1.2218450826293286</v>
      </c>
      <c r="J91" s="24">
        <f>I91*1.2*1.5</f>
        <v>2.1993211487327913</v>
      </c>
      <c r="K91" s="6"/>
      <c r="L91" s="6"/>
      <c r="M91" s="6"/>
    </row>
    <row r="92" spans="1:13" ht="17.25">
      <c r="A92" s="20">
        <f>A91+1</f>
        <v>81</v>
      </c>
      <c r="B92" s="25" t="s">
        <v>99</v>
      </c>
      <c r="C92" s="22">
        <v>0.4811534696971839</v>
      </c>
      <c r="D92" s="22">
        <v>0.23111410454040487</v>
      </c>
      <c r="E92" s="22">
        <v>0.03470884785317775</v>
      </c>
      <c r="F92" s="22">
        <v>0.3840580439639289</v>
      </c>
      <c r="G92" s="22">
        <v>0.019328212680789998</v>
      </c>
      <c r="H92" s="22">
        <v>0.0001301275312031518</v>
      </c>
      <c r="I92" s="23">
        <f>SUM(C92:H92)</f>
        <v>1.1504928062666886</v>
      </c>
      <c r="J92" s="24">
        <f>I92*1.2*1.5</f>
        <v>2.0708870512800397</v>
      </c>
      <c r="K92" s="6"/>
      <c r="L92" s="6"/>
      <c r="M92" s="6"/>
    </row>
    <row r="93" spans="1:13" ht="17.25">
      <c r="A93" s="20">
        <f>A92+1</f>
        <v>82</v>
      </c>
      <c r="B93" s="27" t="s">
        <v>100</v>
      </c>
      <c r="C93" s="22">
        <v>0.3667780271912561</v>
      </c>
      <c r="D93" s="22">
        <v>0.20409561628263861</v>
      </c>
      <c r="E93" s="22">
        <v>0.031393319130013475</v>
      </c>
      <c r="F93" s="22">
        <v>0.44975251162098384</v>
      </c>
      <c r="G93" s="22">
        <v>0.018657159070545368</v>
      </c>
      <c r="H93" s="22">
        <v>8.941224460172733E-05</v>
      </c>
      <c r="I93" s="23">
        <f>SUM(C93:H93)</f>
        <v>1.070766045540039</v>
      </c>
      <c r="J93" s="24">
        <f>I93*1.2*1.5</f>
        <v>1.92737888197207</v>
      </c>
      <c r="K93" s="6"/>
      <c r="L93" s="6"/>
      <c r="M93" s="6"/>
    </row>
    <row r="94" spans="1:13" ht="17.25">
      <c r="A94" s="20">
        <f>A93+1</f>
        <v>83</v>
      </c>
      <c r="B94" s="25" t="s">
        <v>101</v>
      </c>
      <c r="C94" s="22">
        <v>0.30060753671787416</v>
      </c>
      <c r="D94" s="22">
        <v>0.1549892607338978</v>
      </c>
      <c r="E94" s="22">
        <v>0.02054385475972449</v>
      </c>
      <c r="F94" s="22">
        <v>0.3681560602901231</v>
      </c>
      <c r="G94" s="22">
        <v>0.010392204483019467</v>
      </c>
      <c r="H94" s="22">
        <v>8.503650282719952E-05</v>
      </c>
      <c r="I94" s="23">
        <f>SUM(C94:H94)</f>
        <v>0.8547739534874663</v>
      </c>
      <c r="J94" s="24">
        <f>I94*1.2*1.5</f>
        <v>1.5385931162774393</v>
      </c>
      <c r="K94" s="6"/>
      <c r="L94" s="6"/>
      <c r="M94" s="6"/>
    </row>
    <row r="95" spans="1:13" ht="17.25">
      <c r="A95" s="20">
        <f>A94+1</f>
        <v>84</v>
      </c>
      <c r="B95" s="25" t="s">
        <v>102</v>
      </c>
      <c r="C95" s="22">
        <v>0.2930221212113929</v>
      </c>
      <c r="D95" s="22">
        <v>0.14255702477103066</v>
      </c>
      <c r="E95" s="22">
        <v>0.019731919470619873</v>
      </c>
      <c r="F95" s="22">
        <v>0.27817253666502606</v>
      </c>
      <c r="G95" s="22">
        <v>0.010065617181471694</v>
      </c>
      <c r="H95" s="22">
        <v>9.044823572257491E-05</v>
      </c>
      <c r="I95" s="23">
        <f>SUM(C95:H95)</f>
        <v>0.7436396675352638</v>
      </c>
      <c r="J95" s="24">
        <f>I95*1.2*1.5</f>
        <v>1.3385514015634747</v>
      </c>
      <c r="K95" s="6"/>
      <c r="L95" s="6"/>
      <c r="M95" s="6"/>
    </row>
    <row r="96" spans="1:13" ht="17.25">
      <c r="A96" s="20">
        <f>A95+1</f>
        <v>85</v>
      </c>
      <c r="B96" s="25" t="s">
        <v>103</v>
      </c>
      <c r="C96" s="22">
        <v>0.3740574915520561</v>
      </c>
      <c r="D96" s="22">
        <v>0.1713390541675965</v>
      </c>
      <c r="E96" s="22">
        <v>0.017565359477124183</v>
      </c>
      <c r="F96" s="22">
        <v>0.43767590637972187</v>
      </c>
      <c r="G96" s="22">
        <v>0.01759368191721133</v>
      </c>
      <c r="H96" s="22">
        <v>0.00010587616071293935</v>
      </c>
      <c r="I96" s="23">
        <f>SUM(C96:H96)</f>
        <v>1.018337369654423</v>
      </c>
      <c r="J96" s="24">
        <f>I96*1.2*1.5</f>
        <v>1.8330072653779612</v>
      </c>
      <c r="K96" s="6"/>
      <c r="L96" s="6"/>
      <c r="M96" s="6"/>
    </row>
    <row r="97" spans="1:13" ht="17.25">
      <c r="A97" s="20">
        <f>A96+1</f>
        <v>86</v>
      </c>
      <c r="B97" s="25" t="s">
        <v>104</v>
      </c>
      <c r="C97" s="22">
        <v>0.4156586093179779</v>
      </c>
      <c r="D97" s="22">
        <v>0.2565129384831834</v>
      </c>
      <c r="E97" s="22">
        <v>0.0225068870523416</v>
      </c>
      <c r="F97" s="22">
        <v>0.4119259780716536</v>
      </c>
      <c r="G97" s="22">
        <v>0.019835316804407713</v>
      </c>
      <c r="H97" s="22">
        <v>0.0001381531283561799</v>
      </c>
      <c r="I97" s="23">
        <f>SUM(C97:H97)</f>
        <v>1.1265778828579205</v>
      </c>
      <c r="J97" s="24">
        <f>I97*1.2*1.5</f>
        <v>2.0278401891442566</v>
      </c>
      <c r="K97" s="6"/>
      <c r="L97" s="6"/>
      <c r="M97" s="6"/>
    </row>
    <row r="98" spans="1:13" ht="17.25">
      <c r="A98" s="20">
        <f>A97+1</f>
        <v>87</v>
      </c>
      <c r="B98" s="21" t="s">
        <v>105</v>
      </c>
      <c r="C98" s="22">
        <v>0.3983714094451079</v>
      </c>
      <c r="D98" s="22">
        <v>0.17060333377912648</v>
      </c>
      <c r="E98" s="22">
        <v>0.05311586165170919</v>
      </c>
      <c r="F98" s="22">
        <v>0.43002746138400816</v>
      </c>
      <c r="G98" s="22">
        <v>0.01865029746899264</v>
      </c>
      <c r="H98" s="22">
        <v>0.0001278532144507426</v>
      </c>
      <c r="I98" s="23">
        <f>SUM(C98:H98)</f>
        <v>1.070896216943395</v>
      </c>
      <c r="J98" s="24">
        <f>I98*1.2*1.5</f>
        <v>1.927613190498111</v>
      </c>
      <c r="K98" s="6"/>
      <c r="L98" s="6"/>
      <c r="M98" s="6"/>
    </row>
    <row r="99" spans="1:13" ht="17.25">
      <c r="A99" s="20">
        <f>A98+1</f>
        <v>88</v>
      </c>
      <c r="B99" s="21" t="s">
        <v>106</v>
      </c>
      <c r="C99" s="22">
        <v>0.33460015530580867</v>
      </c>
      <c r="D99" s="22">
        <v>0.12374844976978724</v>
      </c>
      <c r="E99" s="22">
        <v>0.051524920829648234</v>
      </c>
      <c r="F99" s="22">
        <v>0.39042442666417865</v>
      </c>
      <c r="G99" s="22">
        <v>0.024600011411942596</v>
      </c>
      <c r="H99" s="22">
        <v>0.00013243815822686756</v>
      </c>
      <c r="I99" s="23">
        <f>SUM(C99:H99)</f>
        <v>0.9250304021395922</v>
      </c>
      <c r="J99" s="24">
        <f>I99*1.2*1.5</f>
        <v>1.665054723851266</v>
      </c>
      <c r="K99" s="6"/>
      <c r="L99" s="6"/>
      <c r="M99" s="6"/>
    </row>
    <row r="100" spans="1:10" ht="17.25">
      <c r="A100" s="12"/>
      <c r="B100" s="7"/>
      <c r="C100" s="28"/>
      <c r="D100" s="28"/>
      <c r="E100" s="28"/>
      <c r="F100" s="28"/>
      <c r="G100" s="28"/>
      <c r="H100" s="28"/>
      <c r="I100" s="29"/>
      <c r="J100" s="29"/>
    </row>
    <row r="101" spans="1:10" ht="17.25">
      <c r="A101" s="30" t="s">
        <v>107</v>
      </c>
      <c r="B101" s="30"/>
      <c r="C101" s="30"/>
      <c r="D101" s="31"/>
      <c r="E101" s="31"/>
      <c r="F101" s="31"/>
      <c r="G101" s="31"/>
      <c r="H101" s="31"/>
      <c r="I101" s="32"/>
      <c r="J101" s="32"/>
    </row>
    <row r="102" spans="1:10" ht="17.25">
      <c r="A102" s="30" t="s">
        <v>108</v>
      </c>
      <c r="B102" s="30"/>
      <c r="C102" s="30"/>
      <c r="D102" s="31"/>
      <c r="E102" s="31"/>
      <c r="F102" s="31"/>
      <c r="G102" s="31"/>
      <c r="H102" s="31" t="s">
        <v>109</v>
      </c>
      <c r="I102" s="32"/>
      <c r="J102" s="32"/>
    </row>
    <row r="103" ht="12.75">
      <c r="J103" s="28"/>
    </row>
    <row r="104" ht="12.75">
      <c r="J104" s="28"/>
    </row>
  </sheetData>
  <sheetProtection selectLockedCells="1" selectUnlockedCells="1"/>
  <mergeCells count="4">
    <mergeCell ref="B7:J7"/>
    <mergeCell ref="B8:J8"/>
    <mergeCell ref="A101:C101"/>
    <mergeCell ref="A102:C102"/>
  </mergeCells>
  <printOptions/>
  <pageMargins left="0.39375" right="0.2" top="0.34791666666666665" bottom="0.13541666666666666" header="0.20902777777777778" footer="0.5118055555555555"/>
  <pageSetup horizontalDpi="300" verticalDpi="300" orientation="landscape" paperSize="9" scale="81"/>
  <headerFooter alignWithMargins="0">
    <oddHeader>&amp;C&amp;P</oddHeader>
  </headerFooter>
  <rowBreaks count="2" manualBreakCount="2">
    <brk id="30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/>
  <cp:lastPrinted>2015-06-17T06:45:29Z</cp:lastPrinted>
  <dcterms:created xsi:type="dcterms:W3CDTF">2015-05-05T12:06:11Z</dcterms:created>
  <dcterms:modified xsi:type="dcterms:W3CDTF">2015-06-18T05:58:07Z</dcterms:modified>
  <cp:category/>
  <cp:version/>
  <cp:contentType/>
  <cp:contentStatus/>
  <cp:revision>13</cp:revision>
</cp:coreProperties>
</file>