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Звіт №5" sheetId="4" r:id="rId1"/>
    <sheet name="Лист1" sheetId="1" r:id="rId2"/>
    <sheet name="Лист2" sheetId="2" r:id="rId3"/>
    <sheet name="Лист3" sheetId="3" r:id="rId4"/>
  </sheets>
  <definedNames>
    <definedName name="_xlnm.Print_Area" localSheetId="0">'Звіт №5'!$A$1:$D$74</definedName>
  </definedNames>
  <calcPr calcId="124519"/>
</workbook>
</file>

<file path=xl/calcChain.xml><?xml version="1.0" encoding="utf-8"?>
<calcChain xmlns="http://schemas.openxmlformats.org/spreadsheetml/2006/main">
  <c r="D61" i="4"/>
  <c r="D26" l="1"/>
  <c r="D27" s="1"/>
  <c r="D33"/>
  <c r="D25" l="1"/>
  <c r="D24" s="1"/>
  <c r="D23" s="1"/>
  <c r="D15"/>
  <c r="D44" l="1"/>
</calcChain>
</file>

<file path=xl/sharedStrings.xml><?xml version="1.0" encoding="utf-8"?>
<sst xmlns="http://schemas.openxmlformats.org/spreadsheetml/2006/main" count="127" uniqueCount="79">
  <si>
    <t xml:space="preserve">  </t>
  </si>
  <si>
    <t>" – "</t>
  </si>
  <si>
    <t xml:space="preserve">                     інші отримані кошти</t>
  </si>
  <si>
    <t xml:space="preserve">                    винагорода управителю </t>
  </si>
  <si>
    <t>тис. грн</t>
  </si>
  <si>
    <t>осіб</t>
  </si>
  <si>
    <t>Довідково:</t>
  </si>
  <si>
    <t>Заборгованість з фінансування капітального ремонту</t>
  </si>
  <si>
    <t>Обсяг оплачених робіт з капітального ремонту</t>
  </si>
  <si>
    <t>Обсяг фактично виконаних робіт з капітального ремонту</t>
  </si>
  <si>
    <t xml:space="preserve">Обсяг робіт з капітального ремонту, запланованих на рік </t>
  </si>
  <si>
    <t>Розділ ІV.  Капітальний ремонт житлового фонду</t>
  </si>
  <si>
    <t>Короткострокові кредити банків (залишок на кінець періоду)</t>
  </si>
  <si>
    <t>з неї: за енергоносії</t>
  </si>
  <si>
    <t>Кредиторська заборгованість за товари, роботи, послуги на кінець звітного періоду</t>
  </si>
  <si>
    <t xml:space="preserve">                    інша дебіторська заборгованість</t>
  </si>
  <si>
    <t xml:space="preserve">                    інші споживачі</t>
  </si>
  <si>
    <t>у тому числі: населення безпосередньо</t>
  </si>
  <si>
    <t>збиток   (-)</t>
  </si>
  <si>
    <t>Розділ ІII. Результати діяльності</t>
  </si>
  <si>
    <t xml:space="preserve">               фінансові та інші витрати звичайної діяльності</t>
  </si>
  <si>
    <t xml:space="preserve">                                              списана безнадійна заборгованість</t>
  </si>
  <si>
    <t xml:space="preserve">                                              визнані штрафи, пені, неустойки</t>
  </si>
  <si>
    <t xml:space="preserve">                                     з них: податки</t>
  </si>
  <si>
    <t xml:space="preserve">                                     інші  операційні витрати</t>
  </si>
  <si>
    <t xml:space="preserve">                                     амортизація</t>
  </si>
  <si>
    <t xml:space="preserve">                                     відрахування на соціальні заходи</t>
  </si>
  <si>
    <t xml:space="preserve">                                                         робітники</t>
  </si>
  <si>
    <t xml:space="preserve">                                                       інші матеріальні витрати</t>
  </si>
  <si>
    <t xml:space="preserve">                                                                                      придбання електричної енергії</t>
  </si>
  <si>
    <t xml:space="preserve"> </t>
  </si>
  <si>
    <t xml:space="preserve">                   Розділ ІІ. Витрати на надання послуги </t>
  </si>
  <si>
    <t>Фінансові та інші доходи звичайної діяльності</t>
  </si>
  <si>
    <t>Інші операційні доходи</t>
  </si>
  <si>
    <t xml:space="preserve">                    інші доходи</t>
  </si>
  <si>
    <t>Загальна площа прибудинкової території, утримання якої забезпечується управителем</t>
  </si>
  <si>
    <t>тис. м кв.</t>
  </si>
  <si>
    <t>Загальна площа приміщень (житлових та нежитлових), утримання яких забезпечується управителем</t>
  </si>
  <si>
    <t>тис. буд.</t>
  </si>
  <si>
    <t>Кількість багатоквартирних будинків, утримання яких забезпечується управителем</t>
  </si>
  <si>
    <t xml:space="preserve">Розділ І. Надання послуги </t>
  </si>
  <si>
    <t>4</t>
  </si>
  <si>
    <t>КП"ЖЕО №4"</t>
  </si>
  <si>
    <t>х</t>
  </si>
  <si>
    <t>39318529</t>
  </si>
  <si>
    <t>одиниця виміру</t>
  </si>
  <si>
    <t>код рядка</t>
  </si>
  <si>
    <t>Найменування показників</t>
  </si>
  <si>
    <t xml:space="preserve"> КП "ЖЕО №4"</t>
  </si>
  <si>
    <t xml:space="preserve">суб'єктів господарювання від надання послуги з управління багатоквартирним будинком </t>
  </si>
  <si>
    <t xml:space="preserve">про  витрати виробництва та  фінансові показники діяльності </t>
  </si>
  <si>
    <t/>
  </si>
  <si>
    <t xml:space="preserve">ЗАТВЕРДЖЕНО 
Наказ Міністерства розвитку громад та територій України від 16 грудня 2019 року №312 </t>
  </si>
  <si>
    <t>ЗВІТ</t>
  </si>
  <si>
    <t xml:space="preserve">Назва суб'єкта господарювання </t>
  </si>
  <si>
    <t>Л.ЗАПОРОЖЕЦЬ</t>
  </si>
  <si>
    <t>С.НОВОТОРОВА  365172</t>
  </si>
  <si>
    <t>у тому числі: відшкодування власниками житлових  та нежитлових приміщень витрат на утримання  багатоквартирного будинку та прибудинкової території і поточний ремонт спільного майна багатоквартирного будинку</t>
  </si>
  <si>
    <t>кошти, що надходять від використання спільного майна багатоквартирного будинку та встановлення сервітутів (орендна плата, плата за сервітут), спрямовуються на капітальний ремонт (заміну) спільного майна багатоквартирного будинку</t>
  </si>
  <si>
    <t xml:space="preserve">  у тому числі: на виконання обов’язкового переліку робі  (послуг)</t>
  </si>
  <si>
    <t xml:space="preserve"> поточний ремонт спільного майна   багатоквартирного будинку  (матеріали   та роботи, виконані підрядним   способом)      </t>
  </si>
  <si>
    <t xml:space="preserve">                             на виконання інших робіт (послуг), понад  обов’язковий перелік</t>
  </si>
  <si>
    <t xml:space="preserve">                          у тому числі: керівники, професіонали, фахівці, технічні службовці</t>
  </si>
  <si>
    <t>у тому числі: витрати на утримання багатоквартирного будинку та прибудинкової території і  поточний ремонт спільного майна багатоквартирного будинку</t>
  </si>
  <si>
    <t xml:space="preserve"> кошти, що надходять від використання спільного майна багатоквартирного будинку  та встановлення сервітутів (орендна плата, плата за сервітут), спрямо-вуються на  капітальний ремонт (заміну) спільного майна багатоквартирного будинку</t>
  </si>
  <si>
    <r>
      <t xml:space="preserve">Чистий дохід від реалізації  послуги, всього: </t>
    </r>
    <r>
      <rPr>
        <sz val="18"/>
        <rFont val="Times New Roman"/>
        <family val="1"/>
      </rPr>
      <t>(5+6+7+8)</t>
    </r>
  </si>
  <si>
    <r>
      <t xml:space="preserve">Витрати звичайної діяльності  </t>
    </r>
    <r>
      <rPr>
        <sz val="18"/>
        <rFont val="Times New Roman"/>
        <family val="1"/>
      </rPr>
      <t>(12+30)</t>
    </r>
  </si>
  <si>
    <r>
      <t xml:space="preserve">у тому числі: </t>
    </r>
    <r>
      <rPr>
        <b/>
        <sz val="18"/>
        <rFont val="Times New Roman"/>
        <family val="1"/>
      </rPr>
      <t xml:space="preserve">витрати операційної діяльності </t>
    </r>
    <r>
      <rPr>
        <sz val="18"/>
        <rFont val="Times New Roman"/>
        <family val="1"/>
      </rPr>
      <t xml:space="preserve">(13+21+24+25+26) </t>
    </r>
  </si>
  <si>
    <r>
      <t xml:space="preserve">                    у тому числі: </t>
    </r>
    <r>
      <rPr>
        <b/>
        <sz val="18"/>
        <rFont val="Times New Roman"/>
        <family val="1"/>
        <charset val="204"/>
      </rPr>
      <t>м</t>
    </r>
    <r>
      <rPr>
        <b/>
        <sz val="18"/>
        <rFont val="Times New Roman"/>
        <family val="1"/>
      </rPr>
      <t>атеріальні витрати</t>
    </r>
    <r>
      <rPr>
        <sz val="18"/>
        <rFont val="Times New Roman"/>
        <family val="1"/>
      </rPr>
      <t xml:space="preserve"> (14+20)</t>
    </r>
  </si>
  <si>
    <r>
      <t>у тому числі:</t>
    </r>
    <r>
      <rPr>
        <b/>
        <sz val="18"/>
        <rFont val="Times New Roman"/>
        <family val="1"/>
        <charset val="204"/>
      </rPr>
      <t xml:space="preserve"> витрати на утримання багатоквартирного будинк та прибудинкової території та поточний ремон  спільного майна багатоквартирного будинку </t>
    </r>
    <r>
      <rPr>
        <sz val="18"/>
        <rFont val="Times New Roman"/>
        <family val="1"/>
        <charset val="204"/>
      </rPr>
      <t>(15+19)</t>
    </r>
  </si>
  <si>
    <r>
      <t xml:space="preserve">                                                                           з них:</t>
    </r>
    <r>
      <rPr>
        <sz val="18"/>
        <rFont val="Times New Roman"/>
        <family val="1"/>
      </rPr>
      <t xml:space="preserve"> технічне обслуговування ліфтів</t>
    </r>
  </si>
  <si>
    <r>
      <t xml:space="preserve">                                     витрати на оплату праці </t>
    </r>
    <r>
      <rPr>
        <sz val="18"/>
        <rFont val="Times New Roman"/>
        <family val="1"/>
      </rPr>
      <t>(22+23)</t>
    </r>
  </si>
  <si>
    <r>
      <t xml:space="preserve">Фінансові результати від звичайної діяльності: </t>
    </r>
    <r>
      <rPr>
        <sz val="18"/>
        <rFont val="Times New Roman"/>
        <family val="1"/>
      </rPr>
      <t xml:space="preserve">(4+9+10-11)                                                                                                                 </t>
    </r>
    <r>
      <rPr>
        <b/>
        <sz val="18"/>
        <rFont val="Times New Roman"/>
        <family val="1"/>
      </rPr>
      <t>прибуток   (+)</t>
    </r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</si>
  <si>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8"/>
        <rFont val="Times New Roman"/>
        <family val="1"/>
      </rPr>
      <t>(34+35+36)</t>
    </r>
  </si>
  <si>
    <r>
      <t xml:space="preserve">Середньооблікова чисельність в еквіваленті повної зайнятості :
</t>
    </r>
    <r>
      <rPr>
        <sz val="18"/>
        <rFont val="Times New Roman"/>
        <family val="1"/>
      </rPr>
      <t xml:space="preserve">керівники, професіонали, фахівці, технічні службовці                                               </t>
    </r>
  </si>
  <si>
    <r>
      <rPr>
        <b/>
        <sz val="18"/>
        <rFont val="Times New Roman"/>
        <family val="1"/>
        <charset val="204"/>
      </rPr>
      <t>Середньооблікова чисельність в еквіваленті повної зайнятості :</t>
    </r>
    <r>
      <rPr>
        <sz val="18"/>
        <rFont val="Times New Roman"/>
        <family val="1"/>
      </rPr>
      <t xml:space="preserve">
робітники, обслуговуючий персонал</t>
    </r>
  </si>
  <si>
    <r>
      <t>Обсяг оплачених послуг та інших отриманих коштів (без ПДВ), всього</t>
    </r>
    <r>
      <rPr>
        <sz val="18"/>
        <rFont val="Times New Roman"/>
        <family val="1"/>
      </rPr>
      <t>:    (47+48+49+50)</t>
    </r>
  </si>
  <si>
    <r>
      <rPr>
        <u/>
        <sz val="18"/>
        <rFont val="Times New Roman"/>
        <family val="1"/>
      </rPr>
      <t>Керівник</t>
    </r>
    <r>
      <rPr>
        <sz val="18"/>
        <rFont val="Times New Roman"/>
        <family val="1"/>
      </rPr>
      <t xml:space="preserve">                                                           </t>
    </r>
  </si>
  <si>
    <t>за підсумками  рік    2023  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</si>
</sst>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</font>
    <font>
      <strike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libri"/>
      <family val="2"/>
      <charset val="204"/>
      <scheme val="minor"/>
    </font>
    <font>
      <sz val="16"/>
      <name val="Calibri"/>
      <family val="2"/>
      <scheme val="minor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Calibri"/>
      <family val="2"/>
    </font>
    <font>
      <sz val="18"/>
      <name val="Times New Roman"/>
      <family val="1"/>
      <charset val="204"/>
    </font>
    <font>
      <u/>
      <sz val="18"/>
      <name val="Times New Roman"/>
      <family val="1"/>
    </font>
    <font>
      <sz val="18"/>
      <name val="Calibri"/>
      <family val="2"/>
      <charset val="204"/>
      <scheme val="minor"/>
    </font>
    <font>
      <i/>
      <u/>
      <sz val="18"/>
      <name val="Calibri"/>
      <family val="2"/>
      <charset val="204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164" fontId="4" fillId="0" borderId="0" xfId="1" applyNumberFormat="1" applyFont="1" applyFill="1"/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164" fontId="5" fillId="0" borderId="0" xfId="1" applyNumberFormat="1" applyFont="1" applyFill="1"/>
    <xf numFmtId="164" fontId="4" fillId="0" borderId="0" xfId="1" applyNumberFormat="1" applyFont="1" applyFill="1" applyAlignment="1">
      <alignment horizontal="left"/>
    </xf>
    <xf numFmtId="0" fontId="7" fillId="0" borderId="1" xfId="1" applyFont="1" applyFill="1" applyBorder="1" applyAlignment="1">
      <alignment vertical="center" wrapText="1"/>
    </xf>
    <xf numFmtId="0" fontId="6" fillId="0" borderId="0" xfId="1" applyFont="1" applyFill="1"/>
    <xf numFmtId="0" fontId="8" fillId="0" borderId="0" xfId="1" applyFont="1" applyFill="1" applyAlignment="1"/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/>
    <xf numFmtId="0" fontId="10" fillId="0" borderId="0" xfId="1" quotePrefix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/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/>
    <xf numFmtId="0" fontId="11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wrapText="1"/>
    </xf>
    <xf numFmtId="164" fontId="10" fillId="0" borderId="1" xfId="1" applyNumberFormat="1" applyFont="1" applyFill="1" applyBorder="1" applyAlignment="1">
      <alignment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4" fontId="11" fillId="0" borderId="1" xfId="1" applyNumberFormat="1" applyFont="1" applyFill="1" applyBorder="1"/>
    <xf numFmtId="0" fontId="10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/>
    <xf numFmtId="0" fontId="15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/>
    <xf numFmtId="0" fontId="11" fillId="0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/>
    </xf>
    <xf numFmtId="1" fontId="10" fillId="0" borderId="1" xfId="1" applyNumberFormat="1" applyFont="1" applyFill="1" applyBorder="1" applyAlignment="1">
      <alignment wrapText="1"/>
    </xf>
    <xf numFmtId="0" fontId="15" fillId="0" borderId="1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wrapText="1"/>
    </xf>
    <xf numFmtId="164" fontId="11" fillId="0" borderId="0" xfId="1" applyNumberFormat="1" applyFont="1" applyFill="1" applyBorder="1" applyAlignment="1">
      <alignment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16" fillId="0" borderId="0" xfId="1" applyFont="1" applyFill="1" applyAlignment="1">
      <alignment horizontal="center" vertical="center" wrapText="1"/>
    </xf>
    <xf numFmtId="0" fontId="17" fillId="0" borderId="0" xfId="1" applyFont="1" applyFill="1" applyAlignment="1"/>
    <xf numFmtId="0" fontId="18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left" wrapText="1"/>
    </xf>
    <xf numFmtId="164" fontId="19" fillId="0" borderId="1" xfId="1" applyNumberFormat="1" applyFont="1" applyFill="1" applyBorder="1" applyAlignment="1">
      <alignment wrapText="1"/>
    </xf>
    <xf numFmtId="0" fontId="10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horizontal="justify" vertical="center"/>
    </xf>
    <xf numFmtId="0" fontId="15" fillId="0" borderId="0" xfId="1" applyFont="1" applyFill="1" applyAlignment="1">
      <alignment horizontal="left" vertical="center" wrapText="1" indent="4"/>
    </xf>
    <xf numFmtId="0" fontId="11" fillId="0" borderId="0" xfId="1" applyFont="1" applyFill="1" applyAlignment="1">
      <alignment horizontal="center"/>
    </xf>
  </cellXfs>
  <cellStyles count="4">
    <cellStyle name="Звичайний 2" xfId="2"/>
    <cellStyle name="Звичайний 3" xfId="3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03"/>
  <sheetViews>
    <sheetView tabSelected="1" view="pageBreakPreview" topLeftCell="A61" zoomScale="60" zoomScaleNormal="80" workbookViewId="0">
      <selection activeCell="D65" sqref="D65"/>
    </sheetView>
  </sheetViews>
  <sheetFormatPr defaultColWidth="14.44140625" defaultRowHeight="15" customHeight="1"/>
  <cols>
    <col min="1" max="1" width="121.44140625" style="2" customWidth="1"/>
    <col min="2" max="2" width="23.6640625" style="1" customWidth="1"/>
    <col min="3" max="3" width="19.6640625" style="1" customWidth="1"/>
    <col min="4" max="4" width="27.44140625" style="1" customWidth="1"/>
    <col min="5" max="34" width="9.109375" style="1" customWidth="1"/>
    <col min="35" max="16384" width="14.44140625" style="1"/>
  </cols>
  <sheetData>
    <row r="1" spans="1:34" ht="92.25" customHeight="1">
      <c r="A1" s="17" t="s">
        <v>51</v>
      </c>
      <c r="B1" s="57" t="s">
        <v>52</v>
      </c>
      <c r="C1" s="58"/>
      <c r="D1" s="5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customHeight="1">
      <c r="A2" s="60" t="s">
        <v>53</v>
      </c>
      <c r="B2" s="60"/>
      <c r="C2" s="60"/>
      <c r="D2" s="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60" t="s">
        <v>50</v>
      </c>
      <c r="B3" s="60"/>
      <c r="C3" s="60"/>
      <c r="D3" s="6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customHeight="1">
      <c r="A4" s="60" t="s">
        <v>49</v>
      </c>
      <c r="B4" s="60"/>
      <c r="C4" s="60"/>
      <c r="D4" s="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customHeight="1">
      <c r="A5" s="60" t="s">
        <v>78</v>
      </c>
      <c r="B5" s="60"/>
      <c r="C5" s="60"/>
      <c r="D5" s="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60" t="s">
        <v>48</v>
      </c>
      <c r="B6" s="60"/>
      <c r="C6" s="60"/>
      <c r="D6" s="6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8.4" customHeight="1">
      <c r="A7" s="18"/>
      <c r="B7" s="19"/>
      <c r="C7" s="19"/>
      <c r="D7" s="1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42.6" customHeight="1">
      <c r="A8" s="20" t="s">
        <v>47</v>
      </c>
      <c r="B8" s="20" t="s">
        <v>46</v>
      </c>
      <c r="C8" s="20" t="s">
        <v>45</v>
      </c>
      <c r="D8" s="21" t="s">
        <v>54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7" customHeight="1">
      <c r="A9" s="22" t="s">
        <v>44</v>
      </c>
      <c r="B9" s="23" t="s">
        <v>43</v>
      </c>
      <c r="C9" s="23" t="s">
        <v>43</v>
      </c>
      <c r="D9" s="23" t="s">
        <v>42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3.4" customHeight="1">
      <c r="A10" s="20">
        <v>1</v>
      </c>
      <c r="B10" s="20">
        <v>2</v>
      </c>
      <c r="C10" s="20">
        <v>3</v>
      </c>
      <c r="D10" s="22" t="s">
        <v>41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3.4" customHeight="1">
      <c r="A11" s="24" t="s">
        <v>40</v>
      </c>
      <c r="B11" s="25"/>
      <c r="C11" s="25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41.4" customHeight="1">
      <c r="A12" s="12" t="s">
        <v>39</v>
      </c>
      <c r="B12" s="27">
        <v>1</v>
      </c>
      <c r="C12" s="27" t="s">
        <v>38</v>
      </c>
      <c r="D12" s="28">
        <v>9.9000000000000005E-2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57" customHeight="1">
      <c r="A13" s="26" t="s">
        <v>37</v>
      </c>
      <c r="B13" s="27">
        <v>2</v>
      </c>
      <c r="C13" s="27" t="s">
        <v>36</v>
      </c>
      <c r="D13" s="29">
        <v>617.20000000000005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43.8" customHeight="1">
      <c r="A14" s="26" t="s">
        <v>35</v>
      </c>
      <c r="B14" s="27">
        <v>3</v>
      </c>
      <c r="C14" s="27" t="s">
        <v>1</v>
      </c>
      <c r="D14" s="29">
        <v>494.6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43.8" customHeight="1">
      <c r="A15" s="26" t="s">
        <v>65</v>
      </c>
      <c r="B15" s="27">
        <v>4</v>
      </c>
      <c r="C15" s="27" t="s">
        <v>4</v>
      </c>
      <c r="D15" s="29">
        <f>D16+D17+D18+D19</f>
        <v>22426.9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30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3" customHeight="1">
      <c r="A16" s="30" t="s">
        <v>57</v>
      </c>
      <c r="B16" s="27">
        <v>5</v>
      </c>
      <c r="C16" s="27" t="s">
        <v>1</v>
      </c>
      <c r="D16" s="29">
        <v>17478.900000000001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31.8" customHeight="1">
      <c r="A17" s="30" t="s">
        <v>3</v>
      </c>
      <c r="B17" s="27">
        <v>6</v>
      </c>
      <c r="C17" s="27" t="s">
        <v>1</v>
      </c>
      <c r="D17" s="29">
        <v>4798.6000000000004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72" customHeight="1">
      <c r="A18" s="30" t="s">
        <v>58</v>
      </c>
      <c r="B18" s="27">
        <v>7</v>
      </c>
      <c r="C18" s="27" t="s">
        <v>1</v>
      </c>
      <c r="D18" s="2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4.6" customHeight="1">
      <c r="A19" s="30" t="s">
        <v>34</v>
      </c>
      <c r="B19" s="27">
        <v>8</v>
      </c>
      <c r="C19" s="27" t="s">
        <v>1</v>
      </c>
      <c r="D19" s="29">
        <v>149.4</v>
      </c>
      <c r="E19" s="5"/>
      <c r="F19" s="5"/>
      <c r="G19" s="5"/>
      <c r="H19" s="5"/>
      <c r="I19" s="5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5.8" customHeight="1">
      <c r="A20" s="26" t="s">
        <v>33</v>
      </c>
      <c r="B20" s="27">
        <v>9</v>
      </c>
      <c r="C20" s="27" t="s">
        <v>1</v>
      </c>
      <c r="D20" s="29">
        <v>1108.8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8.8" customHeight="1">
      <c r="A21" s="26" t="s">
        <v>32</v>
      </c>
      <c r="B21" s="27">
        <v>10</v>
      </c>
      <c r="C21" s="27" t="s">
        <v>1</v>
      </c>
      <c r="D21" s="29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9.8" customHeight="1">
      <c r="A22" s="31" t="s">
        <v>31</v>
      </c>
      <c r="B22" s="25"/>
      <c r="C22" s="25"/>
      <c r="D22" s="25"/>
      <c r="E22" s="5" t="s">
        <v>30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32.4" customHeight="1">
      <c r="A23" s="26" t="s">
        <v>66</v>
      </c>
      <c r="B23" s="27">
        <v>11</v>
      </c>
      <c r="C23" s="27" t="s">
        <v>4</v>
      </c>
      <c r="D23" s="32">
        <f>D24+D42</f>
        <v>22063.1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4" customHeight="1">
      <c r="A24" s="30" t="s">
        <v>67</v>
      </c>
      <c r="B24" s="27">
        <v>12</v>
      </c>
      <c r="C24" s="33" t="s">
        <v>1</v>
      </c>
      <c r="D24" s="29">
        <f>D25+D33+D36+D37+D38</f>
        <v>22063.1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7.6" customHeight="1">
      <c r="A25" s="30" t="s">
        <v>68</v>
      </c>
      <c r="B25" s="27">
        <v>13</v>
      </c>
      <c r="C25" s="33" t="s">
        <v>1</v>
      </c>
      <c r="D25" s="34">
        <f>D26+D32</f>
        <v>7658.8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70.2" customHeight="1">
      <c r="A26" s="35" t="s">
        <v>69</v>
      </c>
      <c r="B26" s="27">
        <v>14</v>
      </c>
      <c r="C26" s="33" t="s">
        <v>1</v>
      </c>
      <c r="D26" s="34">
        <f>D28+D29+D30+D31</f>
        <v>5962.5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52.8" customHeight="1">
      <c r="A27" s="30" t="s">
        <v>59</v>
      </c>
      <c r="B27" s="27">
        <v>15</v>
      </c>
      <c r="C27" s="33" t="s">
        <v>1</v>
      </c>
      <c r="D27" s="34">
        <f>D26-D31</f>
        <v>5887.7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46.2" customHeight="1">
      <c r="A28" s="35" t="s">
        <v>70</v>
      </c>
      <c r="B28" s="27">
        <v>16</v>
      </c>
      <c r="C28" s="27" t="s">
        <v>1</v>
      </c>
      <c r="D28" s="34">
        <v>3003.7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66" customHeight="1">
      <c r="A29" s="30" t="s">
        <v>60</v>
      </c>
      <c r="B29" s="27">
        <v>17</v>
      </c>
      <c r="C29" s="27" t="s">
        <v>1</v>
      </c>
      <c r="D29" s="34">
        <v>1032.2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30" t="s">
        <v>29</v>
      </c>
      <c r="B30" s="27">
        <v>18</v>
      </c>
      <c r="C30" s="27" t="s">
        <v>1</v>
      </c>
      <c r="D30" s="34">
        <v>1851.8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35.25" customHeight="1">
      <c r="A31" s="30" t="s">
        <v>61</v>
      </c>
      <c r="B31" s="27">
        <v>19</v>
      </c>
      <c r="C31" s="33" t="s">
        <v>1</v>
      </c>
      <c r="D31" s="34">
        <v>74.8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8.8" customHeight="1">
      <c r="A32" s="36" t="s">
        <v>28</v>
      </c>
      <c r="B32" s="27">
        <v>20</v>
      </c>
      <c r="C32" s="33" t="s">
        <v>1</v>
      </c>
      <c r="D32" s="29">
        <v>1696.3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5.8" customHeight="1">
      <c r="A33" s="36" t="s">
        <v>71</v>
      </c>
      <c r="B33" s="27">
        <v>21</v>
      </c>
      <c r="C33" s="27" t="s">
        <v>1</v>
      </c>
      <c r="D33" s="29">
        <f>D34+D35</f>
        <v>10745.7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46.2" customHeight="1">
      <c r="A34" s="30" t="s">
        <v>62</v>
      </c>
      <c r="B34" s="27">
        <v>22</v>
      </c>
      <c r="C34" s="27" t="s">
        <v>1</v>
      </c>
      <c r="D34" s="29">
        <v>3103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5.8" customHeight="1">
      <c r="A35" s="30" t="s">
        <v>27</v>
      </c>
      <c r="B35" s="27">
        <v>23</v>
      </c>
      <c r="C35" s="27" t="s">
        <v>1</v>
      </c>
      <c r="D35" s="29">
        <v>7642.7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2.8" customHeight="1">
      <c r="A36" s="36" t="s">
        <v>26</v>
      </c>
      <c r="B36" s="27">
        <v>24</v>
      </c>
      <c r="C36" s="27" t="s">
        <v>1</v>
      </c>
      <c r="D36" s="29">
        <v>2306.1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3.4" customHeight="1">
      <c r="A37" s="36" t="s">
        <v>25</v>
      </c>
      <c r="B37" s="27">
        <v>25</v>
      </c>
      <c r="C37" s="27" t="s">
        <v>1</v>
      </c>
      <c r="D37" s="29">
        <v>10.3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8.8" customHeight="1">
      <c r="A38" s="36" t="s">
        <v>24</v>
      </c>
      <c r="B38" s="27">
        <v>26</v>
      </c>
      <c r="C38" s="27" t="s">
        <v>1</v>
      </c>
      <c r="D38" s="29">
        <v>1342.2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5.8" customHeight="1">
      <c r="A39" s="30" t="s">
        <v>23</v>
      </c>
      <c r="B39" s="27">
        <v>27</v>
      </c>
      <c r="C39" s="27" t="s">
        <v>1</v>
      </c>
      <c r="D39" s="2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21.6" customHeight="1">
      <c r="A40" s="30" t="s">
        <v>22</v>
      </c>
      <c r="B40" s="27">
        <v>28</v>
      </c>
      <c r="C40" s="27" t="s">
        <v>1</v>
      </c>
      <c r="D40" s="2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25.8" customHeight="1">
      <c r="A41" s="30" t="s">
        <v>21</v>
      </c>
      <c r="B41" s="27">
        <v>29</v>
      </c>
      <c r="C41" s="27" t="s">
        <v>1</v>
      </c>
      <c r="D41" s="2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25.8" customHeight="1">
      <c r="A42" s="36" t="s">
        <v>20</v>
      </c>
      <c r="B42" s="27">
        <v>30</v>
      </c>
      <c r="C42" s="27" t="s">
        <v>1</v>
      </c>
      <c r="D42" s="2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8.600000000000001" customHeight="1">
      <c r="A43" s="31" t="s">
        <v>19</v>
      </c>
      <c r="B43" s="37"/>
      <c r="C43" s="38"/>
      <c r="D43" s="3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43.8" customHeight="1">
      <c r="A44" s="26" t="s">
        <v>72</v>
      </c>
      <c r="B44" s="27">
        <v>31</v>
      </c>
      <c r="C44" s="27" t="s">
        <v>4</v>
      </c>
      <c r="D44" s="29">
        <f>D15+D20+D21-D23</f>
        <v>1472.6000000000022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23.4" customHeight="1">
      <c r="A45" s="26" t="s">
        <v>18</v>
      </c>
      <c r="B45" s="27">
        <v>32</v>
      </c>
      <c r="C45" s="27" t="s">
        <v>1</v>
      </c>
      <c r="D45" s="2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48" customHeight="1">
      <c r="A46" s="26" t="s">
        <v>73</v>
      </c>
      <c r="B46" s="27">
        <v>33</v>
      </c>
      <c r="C46" s="27" t="s">
        <v>1</v>
      </c>
      <c r="D46" s="39">
        <v>8524.9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27.6" customHeight="1">
      <c r="A47" s="40" t="s">
        <v>17</v>
      </c>
      <c r="B47" s="27">
        <v>34</v>
      </c>
      <c r="C47" s="27" t="s">
        <v>1</v>
      </c>
      <c r="D47" s="29">
        <v>8014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21.6" customHeight="1">
      <c r="A48" s="30" t="s">
        <v>16</v>
      </c>
      <c r="B48" s="27">
        <v>35</v>
      </c>
      <c r="C48" s="27" t="s">
        <v>1</v>
      </c>
      <c r="D48" s="29">
        <v>510.9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27.6" customHeight="1">
      <c r="A49" s="35" t="s">
        <v>15</v>
      </c>
      <c r="B49" s="27">
        <v>36</v>
      </c>
      <c r="C49" s="27" t="s">
        <v>1</v>
      </c>
      <c r="D49" s="2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26.4" customHeight="1">
      <c r="A50" s="26" t="s">
        <v>14</v>
      </c>
      <c r="B50" s="27">
        <v>37</v>
      </c>
      <c r="C50" s="27" t="s">
        <v>1</v>
      </c>
      <c r="D50" s="29">
        <v>3988.1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21.6" customHeight="1">
      <c r="A51" s="40" t="s">
        <v>13</v>
      </c>
      <c r="B51" s="27">
        <v>38</v>
      </c>
      <c r="C51" s="27" t="s">
        <v>1</v>
      </c>
      <c r="D51" s="29">
        <v>248.9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25.2" customHeight="1">
      <c r="A52" s="26" t="s">
        <v>12</v>
      </c>
      <c r="B52" s="27">
        <v>39</v>
      </c>
      <c r="C52" s="27" t="s">
        <v>1</v>
      </c>
      <c r="D52" s="5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5.75" customHeight="1">
      <c r="A53" s="31" t="s">
        <v>11</v>
      </c>
      <c r="B53" s="41"/>
      <c r="C53" s="31"/>
      <c r="D53" s="3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22.8" customHeight="1">
      <c r="A54" s="40" t="s">
        <v>10</v>
      </c>
      <c r="B54" s="27">
        <v>40</v>
      </c>
      <c r="C54" s="27" t="s">
        <v>4</v>
      </c>
      <c r="D54" s="2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22.8" customHeight="1">
      <c r="A55" s="40" t="s">
        <v>9</v>
      </c>
      <c r="B55" s="27">
        <v>41</v>
      </c>
      <c r="C55" s="27" t="s">
        <v>1</v>
      </c>
      <c r="D55" s="2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21.6" customHeight="1">
      <c r="A56" s="40" t="s">
        <v>8</v>
      </c>
      <c r="B56" s="27">
        <v>42</v>
      </c>
      <c r="C56" s="27" t="s">
        <v>1</v>
      </c>
      <c r="D56" s="2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3.4" customHeight="1">
      <c r="A57" s="40" t="s">
        <v>7</v>
      </c>
      <c r="B57" s="27">
        <v>43</v>
      </c>
      <c r="C57" s="27" t="s">
        <v>1</v>
      </c>
      <c r="D57" s="2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5.75" customHeight="1">
      <c r="A58" s="31" t="s">
        <v>6</v>
      </c>
      <c r="B58" s="37"/>
      <c r="C58" s="38"/>
      <c r="D58" s="3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45.6" customHeight="1">
      <c r="A59" s="26" t="s">
        <v>74</v>
      </c>
      <c r="B59" s="27">
        <v>44</v>
      </c>
      <c r="C59" s="27" t="s">
        <v>5</v>
      </c>
      <c r="D59" s="42">
        <v>17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43.8" customHeight="1">
      <c r="A60" s="43" t="s">
        <v>75</v>
      </c>
      <c r="B60" s="27">
        <v>45</v>
      </c>
      <c r="C60" s="27" t="s">
        <v>1</v>
      </c>
      <c r="D60" s="42">
        <v>74</v>
      </c>
      <c r="E60" s="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47.4" customHeight="1">
      <c r="A61" s="26" t="s">
        <v>76</v>
      </c>
      <c r="B61" s="27">
        <v>46</v>
      </c>
      <c r="C61" s="27" t="s">
        <v>4</v>
      </c>
      <c r="D61" s="29">
        <f>D62+D63+D65</f>
        <v>22042.6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73.8" customHeight="1">
      <c r="A62" s="30" t="s">
        <v>63</v>
      </c>
      <c r="B62" s="27">
        <v>47</v>
      </c>
      <c r="C62" s="27" t="s">
        <v>1</v>
      </c>
      <c r="D62" s="29">
        <v>17176.5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23.4" customHeight="1">
      <c r="A63" s="30" t="s">
        <v>3</v>
      </c>
      <c r="B63" s="27">
        <v>48</v>
      </c>
      <c r="C63" s="27" t="s">
        <v>1</v>
      </c>
      <c r="D63" s="29">
        <v>4716.1000000000004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89.4" customHeight="1">
      <c r="A64" s="30" t="s">
        <v>64</v>
      </c>
      <c r="B64" s="27">
        <v>49</v>
      </c>
      <c r="C64" s="27" t="s">
        <v>1</v>
      </c>
      <c r="D64" s="2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27.6" customHeight="1">
      <c r="A65" s="30" t="s">
        <v>2</v>
      </c>
      <c r="B65" s="27">
        <v>50</v>
      </c>
      <c r="C65" s="27" t="s">
        <v>1</v>
      </c>
      <c r="D65" s="29">
        <v>150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5" customHeight="1">
      <c r="A66" s="44"/>
      <c r="B66" s="45"/>
      <c r="C66" s="45"/>
      <c r="D66" s="4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51.75" customHeight="1">
      <c r="A67" s="59"/>
      <c r="B67" s="59"/>
      <c r="C67" s="59"/>
      <c r="D67" s="5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customHeight="1">
      <c r="A68" s="47"/>
      <c r="B68" s="48"/>
      <c r="C68" s="48"/>
      <c r="D68" s="4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7.6" customHeight="1">
      <c r="A69" s="47" t="s">
        <v>77</v>
      </c>
      <c r="B69" s="49"/>
      <c r="C69" s="50"/>
      <c r="D69" s="50" t="s">
        <v>55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47"/>
      <c r="B70" s="49"/>
      <c r="C70" s="49"/>
      <c r="D70" s="5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34" ht="15.75" customHeight="1">
      <c r="A71" s="51" t="s">
        <v>56</v>
      </c>
      <c r="B71" s="49"/>
      <c r="C71" s="49"/>
      <c r="D71" s="5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34" s="7" customFormat="1" ht="15" customHeight="1">
      <c r="A72" s="18"/>
      <c r="B72" s="52"/>
      <c r="C72" s="52"/>
      <c r="D72" s="52"/>
      <c r="E72" s="8"/>
      <c r="F72" s="8" t="s"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.75" customHeight="1">
      <c r="A73" s="53"/>
      <c r="B73" s="54"/>
      <c r="C73" s="55"/>
      <c r="D73" s="5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15"/>
      <c r="B74" s="13"/>
      <c r="C74" s="14"/>
      <c r="D74" s="1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ht="15.7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ht="15.7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ht="15.7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ht="15.7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ht="15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ht="15.7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ht="15.7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ht="15.7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ht="15.7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ht="15.7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ht="15.7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ht="15.7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ht="15.7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ht="15.7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ht="15.7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ht="15.7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ht="15.7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ht="15.7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ht="15.7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ht="15.7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ht="15.7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ht="15.7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ht="15.7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ht="15.7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ht="15.7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ht="15.7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ht="15.7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ht="15.7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ht="15.7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ht="15.7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ht="15.7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ht="15.7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ht="15.7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5.7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5.7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5.7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5.7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5.7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5.7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5.7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5.7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5.7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5.7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5.7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5.7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5.7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5.7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5.7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5.7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5.7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5.7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5.7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5.7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5.7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5.7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5.7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5.7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5.7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5.7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5.7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5.7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5.7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5.7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5.7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5.7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5.7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5.7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5.7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5.7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5.7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5.7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5.7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5.7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5.7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5.7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5.7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5.7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5.7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5.7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5.7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5.7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5.7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5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5.7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5.7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5.7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5.7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5.7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5.7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5.7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5.7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5.7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5.7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5.7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5.7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5.7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5.7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5.7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5.7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5.7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5.7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5.7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5.7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5.7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5.7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5.7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5.7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5.7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5.7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5.7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5.7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5.7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5.7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5.7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5.7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5.7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5.7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5.7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5.7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5.7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5.7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5.7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5.7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5.7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5.7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5.7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5.7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5.7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5.7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5.7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5.7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5.7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5.7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5.7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5.7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5.7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5.7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5.7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5.7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5.7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5.7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5.7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5.7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5.7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5.7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5.7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5.7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5.7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5.7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5.7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5.7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5.7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5.7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5.7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5.7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5.7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5.7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5.7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5.7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5.7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5.7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5.7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5.7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5.7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5.7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5.7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5.7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5.7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5.7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5.7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5.7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5.7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5.7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5.7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ht="15.7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ht="15.7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ht="15.7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ht="15.7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ht="15.7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ht="15.7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ht="15.7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ht="15.7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ht="15.7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ht="15.7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ht="15.7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ht="15.7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ht="15.7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ht="15.7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ht="15.7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ht="15.7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ht="15.7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ht="15.7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ht="15.7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ht="15.7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ht="15.7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ht="15.7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ht="15.7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ht="15.7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ht="15.7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ht="15.7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ht="15.7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ht="15.7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ht="15.7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ht="15.7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ht="15.7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ht="15.7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ht="15.7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ht="15.7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ht="15.7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ht="15.7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ht="15.7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ht="15.7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ht="15.7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ht="15.7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ht="15.7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ht="15.7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ht="15.7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ht="15.7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ht="15.7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ht="15.7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ht="15.7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ht="15.7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ht="15.7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ht="15.7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ht="15.7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ht="15.7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ht="15.7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ht="15.7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ht="15.7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ht="15.7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ht="15.7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ht="15.7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ht="15.7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ht="15.7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ht="15.7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ht="15.7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ht="15.7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ht="15.7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ht="15.7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ht="15.7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ht="15.7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ht="15.7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ht="15.7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ht="15.7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ht="15.7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ht="15.7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ht="15.7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ht="15.7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ht="15.7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ht="15.7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ht="15.7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ht="15.7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ht="15.7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ht="15.7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ht="15.7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ht="15.7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ht="15.7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ht="15.7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ht="15.7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ht="15.7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ht="15.7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ht="15.7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ht="15.7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ht="15.7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ht="15.7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ht="15.7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ht="15.7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ht="15.7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ht="15.7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ht="15.7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ht="15.7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ht="15.7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ht="15.7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ht="15.7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ht="15.7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ht="15.7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ht="15.7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ht="15.7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ht="15.7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ht="15.7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ht="15.7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ht="15.7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ht="15.7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ht="15.7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ht="15.7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ht="15.7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ht="15.7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ht="15.7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ht="15.7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ht="15.7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ht="15.7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ht="15.7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ht="15.7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ht="15.7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ht="15.7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ht="15.7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ht="15.7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ht="15.7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ht="15.7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ht="15.7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ht="15.7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ht="15.7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ht="15.7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ht="15.7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ht="15.7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ht="15.7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ht="15.7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ht="15.7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ht="15.7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ht="15.7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ht="15.7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ht="15.7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ht="15.7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ht="15.7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ht="15.7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ht="15.7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ht="15.7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ht="15.7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ht="15.7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ht="15.7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ht="15.7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ht="15.7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ht="15.7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ht="15.7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ht="15.7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ht="15.7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ht="15.7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ht="15.7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ht="15.7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ht="15.7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ht="15.7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ht="15.7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ht="15.7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ht="15.7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ht="15.7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ht="15.7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ht="15.7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ht="15.7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ht="15.7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ht="15.7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ht="15.7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ht="15.7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ht="15.7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ht="15.7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ht="15.7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ht="15.7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ht="15.7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ht="15.7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ht="15.7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ht="15.7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ht="15.7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ht="15.7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ht="15.7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ht="15.7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ht="15.7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ht="15.7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ht="15.7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ht="15.7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ht="15.7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ht="15.7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ht="15.7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ht="15.7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ht="15.7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ht="15.7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ht="15.7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ht="15.7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ht="15.7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ht="15.7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ht="15.7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ht="15.7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ht="15.7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ht="15.7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ht="15.7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ht="15.7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ht="15.7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ht="15.7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ht="15.7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ht="15.7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ht="15.7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ht="15.7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ht="15.7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ht="15.7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ht="15.7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ht="15.7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ht="15.7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ht="15.7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ht="15.7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ht="15.7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ht="15.7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ht="15.7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ht="15.7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ht="15.7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ht="15.7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ht="15.7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ht="15.7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ht="15.7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ht="15.7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ht="15.7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ht="15.7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ht="15.7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ht="15.7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ht="15.7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ht="15.7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ht="15.7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ht="15.7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ht="15.7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ht="15.7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ht="15.7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ht="15.7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ht="15.7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ht="15.7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ht="15.7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ht="15.7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ht="15.7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ht="15.7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ht="15.7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ht="15.7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ht="15.7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ht="15.7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ht="15.7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ht="15.7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ht="15.7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ht="15.7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ht="15.7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ht="15.7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ht="15.7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ht="15.7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ht="15.7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ht="15.7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ht="15.7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ht="15.7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ht="15.7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ht="15.7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ht="15.7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ht="15.7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ht="15.7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ht="15.7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ht="15.7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ht="15.7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ht="15.7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ht="15.7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ht="15.7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ht="15.7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ht="15.7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ht="15.7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ht="15.7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ht="15.7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ht="15.7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ht="15.7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ht="15.7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ht="15.7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ht="15.7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ht="15.7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ht="15.7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ht="15.7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ht="15.7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ht="15.7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ht="15.7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ht="15.7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ht="15.7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ht="15.7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ht="15.7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ht="15.7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ht="15.7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ht="15.7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ht="15.7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ht="15.7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ht="15.7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ht="15.7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ht="15.7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ht="15.7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ht="15.7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ht="15.7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ht="15.7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ht="15.7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ht="15.7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ht="15.7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ht="15.7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ht="15.7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ht="15.7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ht="15.7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ht="15.7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ht="15.7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ht="15.7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ht="15.7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ht="15.7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ht="15.7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ht="15.7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ht="15.7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ht="15.7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ht="15.7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ht="15.7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ht="15.7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ht="15.7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ht="15.7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ht="15.7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ht="15.7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ht="15.7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ht="15.7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ht="15.7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ht="15.7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ht="15.7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ht="15.7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ht="15.7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ht="15.7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ht="15.7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ht="15.7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ht="15.7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ht="15.7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ht="15.7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ht="15.7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ht="15.7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ht="15.7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ht="15.7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ht="15.7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ht="15.7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ht="15.7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ht="15.7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ht="15.7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ht="15.7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ht="15.7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ht="15.7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ht="15.7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ht="15.7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ht="15.7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ht="15.7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ht="15.7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ht="15.7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ht="15.7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ht="15.7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ht="15.7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ht="15.7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ht="15.7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ht="15.7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ht="15.7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ht="15.7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ht="15.7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ht="15.7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ht="15.7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ht="15.7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ht="15.7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ht="15.7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ht="15.7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ht="15.7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ht="15.7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ht="15.7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ht="15.7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ht="15.7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ht="15.7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ht="15.7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ht="15.7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ht="15.7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ht="15.7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ht="15.7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ht="15.7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ht="15.7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ht="15.7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ht="15.7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ht="15.7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ht="15.7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ht="15.7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ht="15.7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ht="15.7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ht="15.7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ht="15.7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ht="15.7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ht="15.7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ht="15.7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ht="15.7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ht="15.7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ht="15.7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ht="15.7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ht="15.7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ht="15.7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ht="15.7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ht="15.7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ht="15.7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ht="15.7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ht="15.7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ht="15.7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ht="15.7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ht="15.7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ht="15.7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ht="15.7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ht="15.7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ht="15.7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ht="15.7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ht="15.7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ht="15.7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ht="15.7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ht="15.7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ht="15.7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ht="15.7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ht="15.7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ht="15.7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ht="15.7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ht="15.7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ht="15.7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ht="15.7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ht="15.7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ht="15.7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ht="15.7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ht="15.7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ht="15.7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ht="15.7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ht="15.7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ht="15.7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ht="15.7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ht="15.7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ht="15.7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ht="15.7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ht="15.7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ht="15.7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ht="15.7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ht="15.7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ht="15.7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ht="15.7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ht="15.7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ht="15.7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ht="15.7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ht="15.7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ht="15.7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ht="15.7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ht="15.7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ht="15.7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ht="15.7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ht="15.7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ht="15.7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ht="15.7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ht="15.7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ht="15.7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ht="15.7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ht="15.7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ht="15.7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ht="15.7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ht="15.7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ht="15.7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ht="15.7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ht="15.7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ht="15.7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ht="15.7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ht="15.7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ht="15.7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ht="15.7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ht="15.7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ht="15.7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ht="15.7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ht="15.7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ht="15.7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ht="15.7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ht="15.7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ht="15.7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ht="15.7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ht="15.7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ht="15.7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ht="15.7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ht="15.7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ht="15.7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ht="15.7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ht="15.7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ht="15.7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ht="15.7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ht="15.7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ht="15.7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ht="15.7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ht="15.7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ht="15.7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ht="15.7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ht="15.7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ht="15.7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ht="15.7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ht="15.7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ht="15.7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ht="15.7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ht="15.7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ht="15.7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ht="15.7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ht="15.7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ht="15.7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ht="15.7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ht="15.7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ht="15.7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ht="15.7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ht="15.7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ht="15.7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ht="15.7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ht="15.7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ht="15.7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ht="15.7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ht="15.7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ht="15.7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ht="15.7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ht="15.7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ht="15.7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ht="15.7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ht="15.7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ht="15.7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ht="15.7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ht="15.7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ht="15.7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ht="15.7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ht="15.7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ht="15.7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ht="15.7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ht="15.7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ht="15.7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ht="15.7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ht="15.7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ht="15.7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ht="15.7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ht="15.7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ht="15.7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ht="15.7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ht="15.7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ht="15.7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ht="15.7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ht="15.7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ht="15.7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ht="15.7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ht="15.7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ht="15.7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ht="15.7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ht="15.7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ht="15.7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ht="15.7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ht="15.7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ht="15.7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ht="15.7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ht="15.7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ht="15.7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ht="15.7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ht="15.7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ht="15.7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ht="15.7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ht="15.7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ht="15.7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ht="15.7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ht="15.7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ht="15.7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ht="15.7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ht="15.7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ht="15.7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ht="15.7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ht="15.7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ht="15.7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ht="15.7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  <row r="969" spans="1:34" ht="15.7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</row>
    <row r="970" spans="1:34" ht="15.7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</row>
    <row r="971" spans="1:34" ht="15.7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</row>
    <row r="972" spans="1:34" ht="15.7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</row>
    <row r="973" spans="1:34" ht="15.7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</row>
    <row r="974" spans="1:34" ht="15.7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</row>
    <row r="975" spans="1:34" ht="15.7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</row>
    <row r="976" spans="1:34" ht="15.7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</row>
    <row r="977" spans="1:34" ht="15.7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</row>
    <row r="978" spans="1:34" ht="15.7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</row>
    <row r="979" spans="1:34" ht="15.7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</row>
    <row r="980" spans="1:34" ht="15.7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</row>
    <row r="981" spans="1:34" ht="15.7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</row>
    <row r="982" spans="1:34" ht="15.7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</row>
    <row r="983" spans="1:34" ht="15.7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</row>
    <row r="984" spans="1:34" ht="15.7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</row>
    <row r="985" spans="1:34" ht="15.7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</row>
    <row r="986" spans="1:34" ht="15.7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</row>
    <row r="987" spans="1:34" ht="15.7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</row>
    <row r="988" spans="1:34" ht="15.7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</row>
    <row r="989" spans="1:34" ht="15.7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</row>
    <row r="990" spans="1:34" ht="15.7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</row>
    <row r="991" spans="1:34" ht="15.7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</row>
    <row r="992" spans="1:34" ht="15.7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</row>
    <row r="993" spans="1:34" ht="15.7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</row>
    <row r="994" spans="1:34" ht="15.7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</row>
    <row r="995" spans="1:34" ht="15.7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</row>
    <row r="996" spans="1:34" ht="15.7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</row>
    <row r="997" spans="1:34" ht="15.7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</row>
    <row r="998" spans="1:34" ht="15.7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</row>
    <row r="999" spans="1:34" ht="15.75" customHeight="1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</row>
    <row r="1000" spans="1:34" ht="15.75" customHeight="1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</row>
    <row r="1001" spans="1:34" ht="15.75" customHeight="1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</row>
    <row r="1002" spans="1:34" ht="15.75" customHeight="1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</row>
    <row r="1003" spans="1:34" ht="15.75" customHeight="1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</row>
  </sheetData>
  <mergeCells count="7">
    <mergeCell ref="B1:D1"/>
    <mergeCell ref="A67:D67"/>
    <mergeCell ref="A2:D2"/>
    <mergeCell ref="A3:D3"/>
    <mergeCell ref="A4:D4"/>
    <mergeCell ref="A5:D5"/>
    <mergeCell ref="A6:D6"/>
  </mergeCells>
  <printOptions horizontalCentered="1" verticalCentered="1"/>
  <pageMargins left="0.31496062992125984" right="0.31496062992125984" top="0.35433070866141736" bottom="0.35433070866141736" header="0" footer="0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Звіт №5</vt:lpstr>
      <vt:lpstr>Лист1</vt:lpstr>
      <vt:lpstr>Лист2</vt:lpstr>
      <vt:lpstr>Лист3</vt:lpstr>
      <vt:lpstr>'Звіт №5'!Область_печати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2024-01-25T11:48:01Z</dcterms:modified>
</cp:coreProperties>
</file>