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додаток 5" sheetId="4" r:id="rId1"/>
    <sheet name="Лист1" sheetId="1" r:id="rId2"/>
    <sheet name="Лист2" sheetId="2" r:id="rId3"/>
    <sheet name="Лист3" sheetId="3" r:id="rId4"/>
  </sheets>
  <definedNames>
    <definedName name="_xlnm.Print_Area" localSheetId="0">'додаток 5'!$A$1:$D$77</definedName>
  </definedNames>
  <calcPr calcId="124519"/>
</workbook>
</file>

<file path=xl/calcChain.xml><?xml version="1.0" encoding="utf-8"?>
<calcChain xmlns="http://schemas.openxmlformats.org/spreadsheetml/2006/main">
  <c r="D63" i="4"/>
  <c r="D29"/>
  <c r="D28" s="1"/>
  <c r="D27" s="1"/>
  <c r="D16"/>
  <c r="D35"/>
  <c r="D26" l="1"/>
  <c r="D25" s="1"/>
  <c r="D46" s="1"/>
</calcChain>
</file>

<file path=xl/sharedStrings.xml><?xml version="1.0" encoding="utf-8"?>
<sst xmlns="http://schemas.openxmlformats.org/spreadsheetml/2006/main" count="129" uniqueCount="80">
  <si>
    <t/>
  </si>
  <si>
    <t>Додаток 5 
до наказу Міністерства розвитку громад, територій та інфраструктури України "Про забезпечення моніторингу стану розрахунків за житлово-комунальні послуги та інших показників у сфері житлово-комунального господарства"</t>
  </si>
  <si>
    <t xml:space="preserve">про  витрати виробництва та  фінансові показники діяльності </t>
  </si>
  <si>
    <t xml:space="preserve">суб'єктів господарювання від надання послуги з управління багатоквартирним будинком </t>
  </si>
  <si>
    <t>Найменування показників</t>
  </si>
  <si>
    <t>код рядка</t>
  </si>
  <si>
    <t>одиниця виміру</t>
  </si>
  <si>
    <t>х</t>
  </si>
  <si>
    <t xml:space="preserve">Розділ І. Надання послуги з управління багатоквартирним будинком </t>
  </si>
  <si>
    <t>Кількість багатоквартирних будинків, утримання яких забезпечується управителем</t>
  </si>
  <si>
    <t>тис. буд.</t>
  </si>
  <si>
    <t>Загальна площа приміщень (житлових та нежитлових), утримання яких забезпечується управителем</t>
  </si>
  <si>
    <t>тис. м кв.</t>
  </si>
  <si>
    <t>Загальна площа прибудинкової території, утримання якої забезпечується управителем</t>
  </si>
  <si>
    <t>" – "</t>
  </si>
  <si>
    <r>
      <t xml:space="preserve">Чистий дохід від </t>
    </r>
    <r>
      <rPr>
        <b/>
        <sz val="12"/>
        <rFont val="Times New Roman"/>
        <family val="1"/>
        <charset val="204"/>
      </rPr>
      <t>надання</t>
    </r>
    <r>
      <rPr>
        <b/>
        <sz val="12"/>
        <rFont val="Times New Roman"/>
        <family val="1"/>
      </rPr>
      <t xml:space="preserve">  послуги, всього: </t>
    </r>
    <r>
      <rPr>
        <sz val="12"/>
        <rFont val="Times New Roman"/>
        <family val="1"/>
      </rPr>
      <t>(5+6+7+8+9)</t>
    </r>
  </si>
  <si>
    <t>тис. грн</t>
  </si>
  <si>
    <t xml:space="preserve"> </t>
  </si>
  <si>
    <t>у тому числі: відшкодування власниками житлових  та нежитлових приміщень витрат на утримання 
                    багатоквартирного будинку та прибудинкової території і поточний ремонт спільного 
                    майна багатоквартирного будинку</t>
  </si>
  <si>
    <t xml:space="preserve">                    винагорода управителю </t>
  </si>
  <si>
    <t xml:space="preserve">                    кошти, що надходять від використання спільного майна багатоквартирного будинку та 
                    встановлення сервітутів (орендна плата, плата за сервітут), спрямовуються на 
                    капітальний ремонт (заміну) спільного майна багатоквартирного будинку</t>
  </si>
  <si>
    <t xml:space="preserve">                    інші доходи</t>
  </si>
  <si>
    <r>
      <t xml:space="preserve">             </t>
    </r>
    <r>
      <rPr>
        <sz val="12"/>
        <rFont val="Times New Roman"/>
        <family val="1"/>
        <charset val="204"/>
      </rPr>
      <t xml:space="preserve">       благодійна, гуманітарна та інша отримана допомога</t>
    </r>
  </si>
  <si>
    <t>Інші операційні доходи</t>
  </si>
  <si>
    <t>Фінансові та інші доходи звичайної діяльності</t>
  </si>
  <si>
    <r>
      <t>Розділ ІІ. Витрати на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</rPr>
      <t xml:space="preserve">надання послуги з управління багатоквартирним будинком </t>
    </r>
  </si>
  <si>
    <r>
      <t xml:space="preserve">Витрати звичайної діяльності  </t>
    </r>
    <r>
      <rPr>
        <sz val="12"/>
        <rFont val="Times New Roman"/>
        <family val="1"/>
      </rPr>
      <t>(13+31)</t>
    </r>
  </si>
  <si>
    <r>
      <t xml:space="preserve">у тому числі: </t>
    </r>
    <r>
      <rPr>
        <b/>
        <sz val="12"/>
        <rFont val="Times New Roman"/>
        <family val="1"/>
      </rPr>
      <t xml:space="preserve">витрати операційної діяльності </t>
    </r>
    <r>
      <rPr>
        <sz val="12"/>
        <rFont val="Times New Roman"/>
        <family val="1"/>
      </rPr>
      <t xml:space="preserve">(14+22+25+26+27) </t>
    </r>
  </si>
  <si>
    <r>
      <t xml:space="preserve">                    у тому числі: </t>
    </r>
    <r>
      <rPr>
        <b/>
        <sz val="12"/>
        <rFont val="Times New Roman"/>
        <family val="1"/>
        <charset val="204"/>
      </rPr>
      <t>м</t>
    </r>
    <r>
      <rPr>
        <b/>
        <sz val="12"/>
        <rFont val="Times New Roman"/>
        <family val="1"/>
      </rPr>
      <t>атеріальні витрати</t>
    </r>
    <r>
      <rPr>
        <sz val="12"/>
        <rFont val="Times New Roman"/>
        <family val="1"/>
      </rPr>
      <t xml:space="preserve"> (15+21)</t>
    </r>
  </si>
  <si>
    <r>
      <t xml:space="preserve">                                       у тому числі:</t>
    </r>
    <r>
      <rPr>
        <b/>
        <sz val="12"/>
        <rFont val="Times New Roman"/>
        <family val="1"/>
        <charset val="204"/>
      </rPr>
      <t xml:space="preserve"> витрати на утримання багатоквартирного будинку
                                                          та прибудинкової території та поточний ремонт
                                                          спільного майна багатоквартирного будинку </t>
    </r>
    <r>
      <rPr>
        <sz val="12"/>
        <rFont val="Times New Roman"/>
        <family val="1"/>
        <charset val="204"/>
      </rPr>
      <t>(16+20)</t>
    </r>
  </si>
  <si>
    <t xml:space="preserve">                                                          у тому числі: на виконання обов’язкового переліку робіт
                                                                             (послуг)</t>
  </si>
  <si>
    <r>
      <t xml:space="preserve">                                                                             з них:</t>
    </r>
    <r>
      <rPr>
        <sz val="12"/>
        <rFont val="Times New Roman"/>
        <family val="1"/>
      </rPr>
      <t xml:space="preserve"> технічне обслуговування ліфтів</t>
    </r>
  </si>
  <si>
    <t xml:space="preserve">                                                                                      поточний ремонт спільного майна
                                                                                      багатоквартирного будинку  (матеріали 
                                                                                      та роботи, виконані підрядним  
                                                                                      способом)      </t>
  </si>
  <si>
    <t xml:space="preserve">                                                                                      придбання електричної енергії</t>
  </si>
  <si>
    <t xml:space="preserve">                                                                            на виконання інших робіт (послуг), понад 
                                                                            обов’язковий перелік</t>
  </si>
  <si>
    <t xml:space="preserve">                                                       інші матеріальні витрати</t>
  </si>
  <si>
    <r>
      <t xml:space="preserve">                                     витрати на оплату праці </t>
    </r>
    <r>
      <rPr>
        <sz val="12"/>
        <rFont val="Times New Roman"/>
        <family val="1"/>
      </rPr>
      <t>(23+24)</t>
    </r>
  </si>
  <si>
    <t xml:space="preserve">                                     у тому числі: керівники, професіонали, фахівці, технічні службовці</t>
  </si>
  <si>
    <t xml:space="preserve">                                                         робітники</t>
  </si>
  <si>
    <t xml:space="preserve">                                     відрахування на соціальні заходи</t>
  </si>
  <si>
    <t xml:space="preserve">                                     амортизація</t>
  </si>
  <si>
    <t xml:space="preserve">                                     інші  операційні витрати</t>
  </si>
  <si>
    <t xml:space="preserve">                                     з них: податки</t>
  </si>
  <si>
    <t xml:space="preserve">                                              визнані штрафи, пені, неустойки</t>
  </si>
  <si>
    <t xml:space="preserve">                                              списана безнадійна заборгованість</t>
  </si>
  <si>
    <t xml:space="preserve">               фінансові та інші витрати звичайної діяльності</t>
  </si>
  <si>
    <t>Розділ ІII. Результати діяльності</t>
  </si>
  <si>
    <r>
      <t xml:space="preserve">Фінансові результати від звичайної діяльності: </t>
    </r>
    <r>
      <rPr>
        <sz val="12"/>
        <rFont val="Times New Roman"/>
        <family val="1"/>
      </rPr>
      <t xml:space="preserve">(4+10+11-12)                                                                                                                 </t>
    </r>
    <r>
      <rPr>
        <b/>
        <sz val="12"/>
        <rFont val="Times New Roman"/>
        <family val="1"/>
      </rPr>
      <t>прибуток   (+)</t>
    </r>
  </si>
  <si>
    <t>збиток   (-)</t>
  </si>
  <si>
    <r>
      <t xml:space="preserve">Дебіторська заборгованість за послугу з управління багатоквартирним будинком на кінець звітного періоду за чистою реалізаційною вартістю </t>
    </r>
    <r>
      <rPr>
        <sz val="12"/>
        <rFont val="Times New Roman"/>
        <family val="1"/>
      </rPr>
      <t>(35+36+37)</t>
    </r>
  </si>
  <si>
    <t>у тому числі: населення безпосередньо</t>
  </si>
  <si>
    <t xml:space="preserve">                    інші споживачі</t>
  </si>
  <si>
    <t xml:space="preserve">                    інша дебіторська заборгованість</t>
  </si>
  <si>
    <t>Кредиторська заборгованість за товари, роботи, послуги на кінець звітного періоду</t>
  </si>
  <si>
    <t>з неї: за енергоносії</t>
  </si>
  <si>
    <t>Короткострокові кредити банків (залишок на кінець періоду)</t>
  </si>
  <si>
    <t>Розділ ІV.  Капітальний ремонт житлового фонду</t>
  </si>
  <si>
    <t xml:space="preserve">Обсяг робіт з капітального ремонту, запланованих на рік </t>
  </si>
  <si>
    <t>Обсяг фактично виконаних робіт з капітального ремонту</t>
  </si>
  <si>
    <t>Обсяг оплачених робіт з капітального ремонту</t>
  </si>
  <si>
    <t>Заборгованість з фінансування капітального ремонту</t>
  </si>
  <si>
    <t>Розділ ІV. Довідкова інформація</t>
  </si>
  <si>
    <r>
      <rPr>
        <b/>
        <sz val="12"/>
        <rFont val="Times New Roman"/>
        <family val="1"/>
      </rPr>
      <t xml:space="preserve">Кількість штатних працівників:
</t>
    </r>
    <r>
      <rPr>
        <sz val="12"/>
        <rFont val="Times New Roman"/>
        <family val="1"/>
      </rPr>
      <t xml:space="preserve">керівники, професіонали, фахівці, технічні службовці                                               </t>
    </r>
  </si>
  <si>
    <t>осіб</t>
  </si>
  <si>
    <r>
      <rPr>
        <b/>
        <sz val="12"/>
        <rFont val="Times New Roman"/>
        <family val="1"/>
        <charset val="204"/>
      </rPr>
      <t>Кількість штатних працівників:</t>
    </r>
    <r>
      <rPr>
        <sz val="12"/>
        <rFont val="Times New Roman"/>
        <family val="1"/>
      </rPr>
      <t xml:space="preserve">
робітники, обслуговуючий персонал</t>
    </r>
  </si>
  <si>
    <r>
      <t>Обсяг оплаченої послуги з управління багатоквартирним будинком та інших отриманих коштів (без ПДВ), всього</t>
    </r>
    <r>
      <rPr>
        <sz val="12"/>
        <rFont val="Times New Roman"/>
        <family val="1"/>
      </rPr>
      <t>:    (48+49+50+51)</t>
    </r>
  </si>
  <si>
    <t>у тому числі: витрати на утримання багатоквартирного будинку та прибудинкової території і 
                    поточний ремонт спільного майна багатоквартирного будинку</t>
  </si>
  <si>
    <t xml:space="preserve">                     кошти, що надходять від використання спільного майна багатоквартирного будинку 
                     та встановлення сервітутів (орендна плата, плата за сервітут), спрямовуються на 
                     капітальний ремонт (заміну) спільного майна багатоквартирного будинку</t>
  </si>
  <si>
    <t xml:space="preserve">                     інші отримані кошти</t>
  </si>
  <si>
    <t>_____________</t>
  </si>
  <si>
    <t xml:space="preserve">  </t>
  </si>
  <si>
    <t>39318529</t>
  </si>
  <si>
    <t>КП "ЖЕО №4"</t>
  </si>
  <si>
    <t>З В І Т</t>
  </si>
  <si>
    <t xml:space="preserve">       КП  "ЖЕО №4  "</t>
  </si>
  <si>
    <t xml:space="preserve">Назва суб'єкта господарювання </t>
  </si>
  <si>
    <t>4</t>
  </si>
  <si>
    <t>Новоторова С.-0988392823</t>
  </si>
  <si>
    <r>
      <t xml:space="preserve">                      </t>
    </r>
    <r>
      <rPr>
        <u/>
        <sz val="12"/>
        <rFont val="Times New Roman"/>
        <family val="1"/>
      </rPr>
      <t>Керівник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</t>
    </r>
    <r>
      <rPr>
        <u/>
        <sz val="12"/>
        <rFont val="Times New Roman"/>
        <family val="1"/>
      </rPr>
      <t>Підпис</t>
    </r>
  </si>
  <si>
    <t>за підсумками  року  2024 року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</si>
</sst>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.0"/>
    <numFmt numFmtId="165" formatCode="0.000"/>
    <numFmt numFmtId="166" formatCode="[$-419]General"/>
    <numFmt numFmtId="167" formatCode="_-* #,##0.00&quot;₴&quot;_-;\-* #,##0.00&quot;₴&quot;_-;_-* &quot;-&quot;??&quot;₴&quot;_-;_-@_-"/>
    <numFmt numFmtId="168" formatCode="_-* #,##0_р_._-;\-* #,##0_р_._-;_-* \-_р_._-;_-@_-"/>
    <numFmt numFmtId="169" formatCode="_-* #,##0.00_р_._-;\-* #,##0.00_р_._-;_-* \-??_р_._-;_-@_-"/>
    <numFmt numFmtId="170" formatCode="_-* #,##0.00\ _₽_-;\-* #,##0.00\ _₽_-;_-* &quot;-&quot;??\ _₽_-;_-@_-"/>
    <numFmt numFmtId="171" formatCode="0.000000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204"/>
      <scheme val="minor"/>
    </font>
    <font>
      <i/>
      <sz val="12"/>
      <name val="Times New Roman"/>
      <family val="1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trike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i/>
      <u/>
      <sz val="12"/>
      <name val="Times New Roman"/>
      <family val="1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color indexed="16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56"/>
      <name val="Calibri"/>
      <family val="2"/>
      <charset val="204"/>
    </font>
    <font>
      <sz val="18"/>
      <color indexed="8"/>
      <name val="Arial"/>
      <family val="2"/>
      <charset val="204"/>
    </font>
    <font>
      <b/>
      <sz val="13"/>
      <color indexed="56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9"/>
      <name val="Arial"/>
      <family val="2"/>
      <charset val="204"/>
    </font>
    <font>
      <sz val="10"/>
      <name val="Mangal"/>
      <family val="2"/>
      <charset val="204"/>
    </font>
    <font>
      <sz val="10"/>
      <color indexed="63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1"/>
    </font>
    <font>
      <u/>
      <sz val="11"/>
      <color indexed="12"/>
      <name val="Calibri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0"/>
      <color indexed="8"/>
      <name val="Times New Roman"/>
      <family val="2"/>
      <charset val="204"/>
    </font>
    <font>
      <sz val="11"/>
      <color indexed="8"/>
      <name val="Calibri"/>
      <family val="2"/>
      <charset val="1"/>
    </font>
    <font>
      <sz val="10"/>
      <name val="Helv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b/>
      <sz val="14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0">
    <xf numFmtId="0" fontId="0" fillId="0" borderId="0"/>
    <xf numFmtId="0" fontId="2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21" fillId="4" borderId="0" applyNumberFormat="0" applyBorder="0" applyAlignment="0" applyProtection="0"/>
    <xf numFmtId="0" fontId="22" fillId="41" borderId="0" applyNumberFormat="0" applyBorder="0" applyAlignment="0" applyProtection="0"/>
    <xf numFmtId="0" fontId="21" fillId="5" borderId="0" applyNumberFormat="0" applyBorder="0" applyAlignment="0" applyProtection="0"/>
    <xf numFmtId="0" fontId="23" fillId="42" borderId="3" applyNumberFormat="0" applyAlignment="0" applyProtection="0"/>
    <xf numFmtId="0" fontId="23" fillId="43" borderId="3" applyNumberFormat="0" applyAlignment="0" applyProtection="0"/>
    <xf numFmtId="0" fontId="24" fillId="44" borderId="4" applyNumberFormat="0" applyAlignment="0" applyProtection="0"/>
    <xf numFmtId="0" fontId="24" fillId="45" borderId="4" applyNumberFormat="0" applyAlignment="0" applyProtection="0"/>
    <xf numFmtId="0" fontId="25" fillId="46" borderId="0" applyNumberFormat="0" applyBorder="0" applyAlignment="0" applyProtection="0"/>
    <xf numFmtId="166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7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2" borderId="3" applyNumberFormat="0" applyAlignment="0" applyProtection="0"/>
    <xf numFmtId="0" fontId="37" fillId="13" borderId="3" applyNumberFormat="0" applyAlignment="0" applyProtection="0"/>
    <xf numFmtId="0" fontId="38" fillId="0" borderId="8" applyNumberFormat="0" applyFill="0" applyAlignment="0" applyProtection="0"/>
    <xf numFmtId="0" fontId="39" fillId="47" borderId="0" applyNumberFormat="0" applyBorder="0" applyAlignment="0" applyProtection="0"/>
    <xf numFmtId="0" fontId="40" fillId="48" borderId="0" applyNumberFormat="0" applyBorder="0" applyAlignment="0" applyProtection="0"/>
    <xf numFmtId="0" fontId="39" fillId="49" borderId="0" applyNumberFormat="0" applyBorder="0" applyAlignment="0" applyProtection="0"/>
    <xf numFmtId="0" fontId="41" fillId="48" borderId="9" applyNumberFormat="0" applyAlignment="0" applyProtection="0"/>
    <xf numFmtId="0" fontId="42" fillId="48" borderId="3" applyNumberFormat="0" applyAlignment="0" applyProtection="0"/>
    <xf numFmtId="0" fontId="17" fillId="50" borderId="9" applyNumberFormat="0" applyFont="0" applyAlignment="0" applyProtection="0"/>
    <xf numFmtId="0" fontId="43" fillId="42" borderId="10" applyNumberFormat="0" applyAlignment="0" applyProtection="0"/>
    <xf numFmtId="0" fontId="43" fillId="43" borderId="10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44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44" fillId="0" borderId="0"/>
    <xf numFmtId="0" fontId="44" fillId="0" borderId="0"/>
    <xf numFmtId="0" fontId="51" fillId="0" borderId="0"/>
    <xf numFmtId="0" fontId="1" fillId="0" borderId="0"/>
    <xf numFmtId="0" fontId="44" fillId="0" borderId="0"/>
    <xf numFmtId="0" fontId="53" fillId="0" borderId="0"/>
    <xf numFmtId="0" fontId="54" fillId="0" borderId="0"/>
    <xf numFmtId="0" fontId="2" fillId="0" borderId="0"/>
    <xf numFmtId="0" fontId="44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168" fontId="50" fillId="0" borderId="0" applyFill="0" applyBorder="0" applyAlignment="0" applyProtection="0"/>
    <xf numFmtId="169" fontId="50" fillId="0" borderId="0" applyFill="0" applyBorder="0" applyAlignment="0" applyProtection="0"/>
    <xf numFmtId="43" fontId="51" fillId="0" borderId="0" applyFont="0" applyFill="0" applyBorder="0" applyAlignment="0" applyProtection="0"/>
    <xf numFmtId="170" fontId="17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quotePrefix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1" applyFont="1" applyBorder="1"/>
    <xf numFmtId="0" fontId="10" fillId="0" borderId="1" xfId="1" applyFont="1" applyBorder="1"/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0" xfId="1" applyNumberFormat="1" applyFont="1"/>
    <xf numFmtId="0" fontId="3" fillId="0" borderId="1" xfId="1" applyFont="1" applyBorder="1" applyAlignment="1">
      <alignment horizontal="left" vertical="center" wrapText="1"/>
    </xf>
    <xf numFmtId="164" fontId="3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vertical="center" wrapText="1"/>
    </xf>
    <xf numFmtId="164" fontId="12" fillId="0" borderId="0" xfId="1" applyNumberFormat="1" applyFont="1"/>
    <xf numFmtId="0" fontId="4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165" fontId="3" fillId="0" borderId="0" xfId="1" applyNumberFormat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4" fillId="0" borderId="0" xfId="1" applyNumberFormat="1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 indent="3"/>
    </xf>
    <xf numFmtId="0" fontId="7" fillId="0" borderId="0" xfId="1" applyFont="1" applyAlignment="1">
      <alignment horizontal="left" vertical="center" wrapText="1" indent="3"/>
    </xf>
    <xf numFmtId="0" fontId="3" fillId="0" borderId="0" xfId="1" applyFont="1" applyAlignment="1">
      <alignment vertical="center"/>
    </xf>
    <xf numFmtId="0" fontId="4" fillId="0" borderId="0" xfId="1" applyFont="1"/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4" fillId="0" borderId="2" xfId="1" applyFont="1" applyBorder="1"/>
    <xf numFmtId="0" fontId="3" fillId="0" borderId="2" xfId="1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/>
    <xf numFmtId="0" fontId="5" fillId="0" borderId="0" xfId="1" applyFont="1" applyAlignment="1">
      <alignment vertical="center"/>
    </xf>
    <xf numFmtId="0" fontId="16" fillId="0" borderId="0" xfId="1" applyFont="1"/>
    <xf numFmtId="0" fontId="3" fillId="0" borderId="1" xfId="1" applyFont="1" applyBorder="1" applyAlignment="1">
      <alignment horizontal="center" vertical="center" wrapText="1"/>
    </xf>
    <xf numFmtId="49" fontId="56" fillId="0" borderId="1" xfId="1" applyNumberFormat="1" applyFont="1" applyBorder="1" applyAlignment="1">
      <alignment horizontal="center" vertical="center" wrapText="1"/>
    </xf>
    <xf numFmtId="2" fontId="56" fillId="0" borderId="1" xfId="1" applyNumberFormat="1" applyFont="1" applyBorder="1" applyAlignment="1">
      <alignment wrapText="1"/>
    </xf>
    <xf numFmtId="2" fontId="57" fillId="0" borderId="1" xfId="1" applyNumberFormat="1" applyFont="1" applyBorder="1"/>
    <xf numFmtId="171" fontId="57" fillId="0" borderId="1" xfId="1" applyNumberFormat="1" applyFont="1" applyBorder="1"/>
    <xf numFmtId="0" fontId="58" fillId="0" borderId="1" xfId="1" applyFont="1" applyBorder="1"/>
    <xf numFmtId="165" fontId="57" fillId="0" borderId="1" xfId="1" applyNumberFormat="1" applyFont="1" applyBorder="1" applyAlignment="1">
      <alignment wrapText="1"/>
    </xf>
    <xf numFmtId="0" fontId="57" fillId="0" borderId="1" xfId="1" applyFont="1" applyBorder="1" applyAlignment="1">
      <alignment wrapText="1"/>
    </xf>
    <xf numFmtId="2" fontId="57" fillId="0" borderId="1" xfId="1" applyNumberFormat="1" applyFont="1" applyBorder="1" applyAlignment="1">
      <alignment wrapText="1"/>
    </xf>
    <xf numFmtId="171" fontId="57" fillId="0" borderId="1" xfId="1" applyNumberFormat="1" applyFont="1" applyBorder="1" applyAlignment="1">
      <alignment wrapText="1"/>
    </xf>
    <xf numFmtId="171" fontId="58" fillId="0" borderId="1" xfId="1" applyNumberFormat="1" applyFont="1" applyBorder="1"/>
    <xf numFmtId="0" fontId="57" fillId="0" borderId="1" xfId="1" applyFont="1" applyBorder="1"/>
    <xf numFmtId="0" fontId="56" fillId="0" borderId="1" xfId="1" applyFont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 indent="4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</cellXfs>
  <cellStyles count="130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60% - Accent1" xfId="27"/>
    <cellStyle name="60% - Accent1 2" xfId="28"/>
    <cellStyle name="60% - Accent2" xfId="29"/>
    <cellStyle name="60% - Accent2 2" xfId="30"/>
    <cellStyle name="60% - Accent3" xfId="31"/>
    <cellStyle name="60% - Accent3 2" xfId="32"/>
    <cellStyle name="60% - Accent4" xfId="33"/>
    <cellStyle name="60% - Accent4 2" xfId="34"/>
    <cellStyle name="60% - Accent5" xfId="35"/>
    <cellStyle name="60% - Accent5 2" xfId="36"/>
    <cellStyle name="60% - Accent6" xfId="37"/>
    <cellStyle name="60% - Accent6 2" xfId="38"/>
    <cellStyle name="Accent 1 1" xfId="39"/>
    <cellStyle name="Accent 2 1" xfId="40"/>
    <cellStyle name="Accent 3 1" xfId="41"/>
    <cellStyle name="Accent 4" xfId="42"/>
    <cellStyle name="Accent1" xfId="43"/>
    <cellStyle name="Accent1 2" xfId="44"/>
    <cellStyle name="Accent2" xfId="45"/>
    <cellStyle name="Accent2 2" xfId="46"/>
    <cellStyle name="Accent3" xfId="47"/>
    <cellStyle name="Accent3 2" xfId="48"/>
    <cellStyle name="Accent4" xfId="49"/>
    <cellStyle name="Accent4 2" xfId="50"/>
    <cellStyle name="Accent5" xfId="51"/>
    <cellStyle name="Accent5 2" xfId="52"/>
    <cellStyle name="Accent6" xfId="53"/>
    <cellStyle name="Accent6 2" xfId="54"/>
    <cellStyle name="Bad" xfId="55"/>
    <cellStyle name="Bad 1" xfId="56"/>
    <cellStyle name="Bad 2" xfId="57"/>
    <cellStyle name="Calculation" xfId="58"/>
    <cellStyle name="Calculation 2" xfId="59"/>
    <cellStyle name="Check Cell" xfId="60"/>
    <cellStyle name="Check Cell 2" xfId="61"/>
    <cellStyle name="Error 1" xfId="62"/>
    <cellStyle name="Excel Built-in Normal" xfId="63"/>
    <cellStyle name="Explanatory Text" xfId="64"/>
    <cellStyle name="Footnote 1" xfId="65"/>
    <cellStyle name="Good" xfId="66"/>
    <cellStyle name="Good 1" xfId="67"/>
    <cellStyle name="Good 2" xfId="68"/>
    <cellStyle name="Heading 1" xfId="69"/>
    <cellStyle name="Heading 1 1" xfId="70"/>
    <cellStyle name="Heading 2" xfId="71"/>
    <cellStyle name="Heading 2 1" xfId="72"/>
    <cellStyle name="Heading 3" xfId="73"/>
    <cellStyle name="Heading 4" xfId="74"/>
    <cellStyle name="Hyperlink 1" xfId="75"/>
    <cellStyle name="Input" xfId="76"/>
    <cellStyle name="Input 2" xfId="77"/>
    <cellStyle name="Linked Cell" xfId="78"/>
    <cellStyle name="Neutral" xfId="79"/>
    <cellStyle name="Neutral 1" xfId="80"/>
    <cellStyle name="Neutral 2" xfId="81"/>
    <cellStyle name="Note" xfId="82"/>
    <cellStyle name="Note 1" xfId="83"/>
    <cellStyle name="Note 2" xfId="84"/>
    <cellStyle name="Output" xfId="85"/>
    <cellStyle name="Output 2" xfId="86"/>
    <cellStyle name="Status 1" xfId="87"/>
    <cellStyle name="Text 1" xfId="88"/>
    <cellStyle name="Title" xfId="89"/>
    <cellStyle name="Total" xfId="90"/>
    <cellStyle name="Warning 1" xfId="91"/>
    <cellStyle name="Warning Text" xfId="92"/>
    <cellStyle name="Відсотковий 2" xfId="93"/>
    <cellStyle name="Гиперссылка 2" xfId="94"/>
    <cellStyle name="Гиперссылка 2 2" xfId="95"/>
    <cellStyle name="Денежный 2" xfId="96"/>
    <cellStyle name="Звичайний 2" xfId="97"/>
    <cellStyle name="Звичайний 2 2" xfId="98"/>
    <cellStyle name="Звичайний 3" xfId="99"/>
    <cellStyle name="Звичайний 3 2" xfId="100"/>
    <cellStyle name="Звичайний 3 2 2" xfId="101"/>
    <cellStyle name="Звичайний 4" xfId="102"/>
    <cellStyle name="Звичайний 4 2" xfId="103"/>
    <cellStyle name="Звичайний 5" xfId="104"/>
    <cellStyle name="Звичайний 5 2" xfId="1"/>
    <cellStyle name="Звичайний 6" xfId="105"/>
    <cellStyle name="Звичайний 7" xfId="106"/>
    <cellStyle name="Звичайний 8" xfId="107"/>
    <cellStyle name="Обычный" xfId="0" builtinId="0"/>
    <cellStyle name="Обычный 10" xfId="108"/>
    <cellStyle name="Обычный 11" xfId="109"/>
    <cellStyle name="Обычный 12" xfId="2"/>
    <cellStyle name="Обычный 2" xfId="110"/>
    <cellStyle name="Обычный 2 15" xfId="111"/>
    <cellStyle name="Обычный 2 2" xfId="112"/>
    <cellStyle name="Обычный 2 3" xfId="113"/>
    <cellStyle name="Обычный 2 4" xfId="114"/>
    <cellStyle name="Обычный 2_Лист1 (2)" xfId="115"/>
    <cellStyle name="Обычный 3" xfId="116"/>
    <cellStyle name="Обычный 4" xfId="117"/>
    <cellStyle name="Обычный 4 2" xfId="118"/>
    <cellStyle name="Обычный 5" xfId="119"/>
    <cellStyle name="Обычный 6" xfId="120"/>
    <cellStyle name="Обычный 6 2" xfId="121"/>
    <cellStyle name="Обычный 7" xfId="122"/>
    <cellStyle name="Обычный 8" xfId="123"/>
    <cellStyle name="Обычный 9" xfId="124"/>
    <cellStyle name="Стиль 1" xfId="125"/>
    <cellStyle name="Тысячи [0]_Лист1 (2)" xfId="126"/>
    <cellStyle name="Тысячи_Лист1 (2)" xfId="127"/>
    <cellStyle name="Финансовый 2" xfId="128"/>
    <cellStyle name="Фінансовий 2" xfId="1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4"/>
  <sheetViews>
    <sheetView tabSelected="1" view="pageBreakPreview" topLeftCell="A29" zoomScale="90" zoomScaleNormal="70" zoomScaleSheetLayoutView="90" workbookViewId="0">
      <selection activeCell="D40" sqref="D40"/>
    </sheetView>
  </sheetViews>
  <sheetFormatPr defaultColWidth="16.44140625" defaultRowHeight="15" customHeight="1"/>
  <cols>
    <col min="1" max="1" width="122" style="52" customWidth="1"/>
    <col min="2" max="2" width="14.5546875" style="53" customWidth="1"/>
    <col min="3" max="4" width="22" style="4" customWidth="1"/>
    <col min="5" max="34" width="10.44140625" style="4" customWidth="1"/>
    <col min="35" max="16384" width="16.44140625" style="4"/>
  </cols>
  <sheetData>
    <row r="1" spans="1:34" ht="111.6" customHeight="1">
      <c r="A1" s="1" t="s">
        <v>0</v>
      </c>
      <c r="B1" s="2"/>
      <c r="C1" s="72" t="s">
        <v>1</v>
      </c>
      <c r="D1" s="7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customHeight="1">
      <c r="A2" s="71" t="s">
        <v>73</v>
      </c>
      <c r="B2" s="71"/>
      <c r="C2" s="71"/>
      <c r="D2" s="7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customHeight="1">
      <c r="A3" s="71" t="s">
        <v>2</v>
      </c>
      <c r="B3" s="71"/>
      <c r="C3" s="71"/>
      <c r="D3" s="7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.75" customHeight="1">
      <c r="A4" s="71" t="s">
        <v>3</v>
      </c>
      <c r="B4" s="71"/>
      <c r="C4" s="71"/>
      <c r="D4" s="7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75" customHeight="1">
      <c r="A5" s="71" t="s">
        <v>79</v>
      </c>
      <c r="B5" s="71"/>
      <c r="C5" s="71"/>
      <c r="D5" s="7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customHeight="1">
      <c r="A6" s="71" t="s">
        <v>74</v>
      </c>
      <c r="B6" s="71"/>
      <c r="C6" s="71"/>
      <c r="D6" s="7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5"/>
      <c r="B7" s="5"/>
      <c r="C7" s="5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5.9" customHeight="1">
      <c r="A8" s="68" t="s">
        <v>4</v>
      </c>
      <c r="B8" s="69" t="s">
        <v>5</v>
      </c>
      <c r="C8" s="68" t="s">
        <v>6</v>
      </c>
      <c r="D8" s="5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50.25" customHeight="1">
      <c r="A9" s="68"/>
      <c r="B9" s="69"/>
      <c r="C9" s="68"/>
      <c r="D9" s="6" t="s">
        <v>75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0.25" customHeight="1">
      <c r="A10" s="7" t="s">
        <v>71</v>
      </c>
      <c r="B10" s="8" t="s">
        <v>7</v>
      </c>
      <c r="C10" s="9" t="s">
        <v>7</v>
      </c>
      <c r="D10" s="7" t="s">
        <v>72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customHeight="1">
      <c r="A11" s="10">
        <v>1</v>
      </c>
      <c r="B11" s="10">
        <v>2</v>
      </c>
      <c r="C11" s="10">
        <v>3</v>
      </c>
      <c r="D11" s="55" t="s">
        <v>76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customHeight="1">
      <c r="A12" s="11" t="s">
        <v>8</v>
      </c>
      <c r="B12" s="12"/>
      <c r="C12" s="13"/>
      <c r="D12" s="5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9.5" customHeight="1">
      <c r="A13" s="14" t="s">
        <v>9</v>
      </c>
      <c r="B13" s="11">
        <v>1</v>
      </c>
      <c r="C13" s="15" t="s">
        <v>10</v>
      </c>
      <c r="D13" s="60">
        <v>8.8999999999999996E-2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ht="33" customHeight="1">
      <c r="A14" s="14" t="s">
        <v>11</v>
      </c>
      <c r="B14" s="11">
        <v>2</v>
      </c>
      <c r="C14" s="15" t="s">
        <v>12</v>
      </c>
      <c r="D14" s="61">
        <v>548.55100000000004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ht="18.75" customHeight="1">
      <c r="A15" s="14" t="s">
        <v>13</v>
      </c>
      <c r="B15" s="11">
        <v>3</v>
      </c>
      <c r="C15" s="15" t="s">
        <v>14</v>
      </c>
      <c r="D15" s="61">
        <v>446.44600000000003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.75" customHeight="1">
      <c r="A16" s="14" t="s">
        <v>15</v>
      </c>
      <c r="B16" s="11">
        <v>4</v>
      </c>
      <c r="C16" s="15" t="s">
        <v>16</v>
      </c>
      <c r="D16" s="56">
        <f>D17+D18+D19+D20+D21</f>
        <v>28391.4</v>
      </c>
      <c r="E16" s="16"/>
      <c r="F16" s="16"/>
      <c r="G16" s="16"/>
      <c r="H16" s="16"/>
      <c r="I16" s="16"/>
      <c r="J16" s="16"/>
      <c r="K16" s="16"/>
      <c r="L16" s="16"/>
      <c r="M16" s="16"/>
      <c r="N16" s="16" t="s">
        <v>17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ht="54.75" customHeight="1">
      <c r="A17" s="17" t="s">
        <v>18</v>
      </c>
      <c r="B17" s="11">
        <v>5</v>
      </c>
      <c r="C17" s="15" t="s">
        <v>14</v>
      </c>
      <c r="D17" s="62">
        <v>21858.29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ht="15.75" customHeight="1">
      <c r="A18" s="17" t="s">
        <v>19</v>
      </c>
      <c r="B18" s="11">
        <v>6</v>
      </c>
      <c r="C18" s="15" t="s">
        <v>14</v>
      </c>
      <c r="D18" s="62">
        <v>5992.51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 ht="52.5" customHeight="1">
      <c r="A19" s="17" t="s">
        <v>20</v>
      </c>
      <c r="B19" s="11">
        <v>7</v>
      </c>
      <c r="C19" s="15" t="s">
        <v>14</v>
      </c>
      <c r="D19" s="6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5.75" customHeight="1">
      <c r="A20" s="17" t="s">
        <v>21</v>
      </c>
      <c r="B20" s="11">
        <v>8</v>
      </c>
      <c r="C20" s="15" t="s">
        <v>14</v>
      </c>
      <c r="D20" s="61">
        <v>540.6</v>
      </c>
      <c r="E20" s="16"/>
      <c r="F20" s="16"/>
      <c r="G20" s="16"/>
      <c r="H20" s="16"/>
      <c r="I20" s="16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 ht="15.75" customHeight="1">
      <c r="A21" s="17" t="s">
        <v>22</v>
      </c>
      <c r="B21" s="11">
        <v>9</v>
      </c>
      <c r="C21" s="15" t="s">
        <v>14</v>
      </c>
      <c r="D21" s="63"/>
      <c r="E21" s="16"/>
      <c r="F21" s="16"/>
      <c r="G21" s="16"/>
      <c r="H21" s="16"/>
      <c r="I21" s="16"/>
      <c r="J21" s="1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5.75" customHeight="1">
      <c r="A22" s="14" t="s">
        <v>23</v>
      </c>
      <c r="B22" s="11">
        <v>10</v>
      </c>
      <c r="C22" s="15" t="s">
        <v>14</v>
      </c>
      <c r="D22" s="62">
        <v>19.079999999999998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ht="15.75" customHeight="1">
      <c r="A23" s="14" t="s">
        <v>24</v>
      </c>
      <c r="B23" s="11">
        <v>11</v>
      </c>
      <c r="C23" s="15" t="s">
        <v>14</v>
      </c>
      <c r="D23" s="6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8" customHeight="1">
      <c r="A24" s="19" t="s">
        <v>25</v>
      </c>
      <c r="B24" s="12"/>
      <c r="C24" s="13"/>
      <c r="D24" s="64"/>
      <c r="E24" s="16" t="s">
        <v>17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ht="15.75" customHeight="1">
      <c r="A25" s="14" t="s">
        <v>26</v>
      </c>
      <c r="B25" s="11">
        <v>12</v>
      </c>
      <c r="C25" s="15" t="s">
        <v>16</v>
      </c>
      <c r="D25" s="57">
        <f>D26+D44</f>
        <v>26578.379999999997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18" customHeight="1">
      <c r="A26" s="17" t="s">
        <v>27</v>
      </c>
      <c r="B26" s="11">
        <v>13</v>
      </c>
      <c r="C26" s="20" t="s">
        <v>14</v>
      </c>
      <c r="D26" s="62">
        <f>D27+D35+D38+D39+D40</f>
        <v>26578.379999999997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ht="15.75" customHeight="1">
      <c r="A27" s="17" t="s">
        <v>28</v>
      </c>
      <c r="B27" s="11">
        <v>14</v>
      </c>
      <c r="C27" s="20" t="s">
        <v>14</v>
      </c>
      <c r="D27" s="65">
        <f>D28+D34</f>
        <v>9154.8599999999988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ht="55.5" customHeight="1">
      <c r="A28" s="21" t="s">
        <v>29</v>
      </c>
      <c r="B28" s="11">
        <v>15</v>
      </c>
      <c r="C28" s="20" t="s">
        <v>14</v>
      </c>
      <c r="D28" s="65">
        <f>D29+D33</f>
        <v>7193.1799999999994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ht="38.25" customHeight="1">
      <c r="A29" s="17" t="s">
        <v>30</v>
      </c>
      <c r="B29" s="11">
        <v>16</v>
      </c>
      <c r="C29" s="20" t="s">
        <v>14</v>
      </c>
      <c r="D29" s="57">
        <f>D30+D31+D32</f>
        <v>7178.0199999999995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ht="21" customHeight="1">
      <c r="A30" s="21" t="s">
        <v>31</v>
      </c>
      <c r="B30" s="11">
        <v>17</v>
      </c>
      <c r="C30" s="15" t="s">
        <v>14</v>
      </c>
      <c r="D30" s="57">
        <v>3260.49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ht="66" customHeight="1">
      <c r="A31" s="17" t="s">
        <v>32</v>
      </c>
      <c r="B31" s="11">
        <v>18</v>
      </c>
      <c r="C31" s="15" t="s">
        <v>14</v>
      </c>
      <c r="D31" s="65">
        <v>1450.58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ht="20.25" customHeight="1">
      <c r="A32" s="17" t="s">
        <v>33</v>
      </c>
      <c r="B32" s="11">
        <v>19</v>
      </c>
      <c r="C32" s="15" t="s">
        <v>14</v>
      </c>
      <c r="D32" s="57">
        <v>2466.9499999999998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ht="35.25" customHeight="1">
      <c r="A33" s="17" t="s">
        <v>34</v>
      </c>
      <c r="B33" s="11">
        <v>20</v>
      </c>
      <c r="C33" s="20" t="s">
        <v>14</v>
      </c>
      <c r="D33" s="57">
        <v>15.16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ht="15.75" customHeight="1">
      <c r="A34" s="22" t="s">
        <v>35</v>
      </c>
      <c r="B34" s="11">
        <v>21</v>
      </c>
      <c r="C34" s="20" t="s">
        <v>14</v>
      </c>
      <c r="D34" s="62">
        <v>1961.68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ht="15.75" customHeight="1">
      <c r="A35" s="22" t="s">
        <v>36</v>
      </c>
      <c r="B35" s="11">
        <v>22</v>
      </c>
      <c r="C35" s="15" t="s">
        <v>14</v>
      </c>
      <c r="D35" s="66">
        <f>D36+D37</f>
        <v>12696.03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ht="17.25" customHeight="1">
      <c r="A36" s="17" t="s">
        <v>37</v>
      </c>
      <c r="B36" s="11">
        <v>23</v>
      </c>
      <c r="C36" s="15" t="s">
        <v>14</v>
      </c>
      <c r="D36" s="62">
        <v>3903.16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15.75" customHeight="1">
      <c r="A37" s="17" t="s">
        <v>38</v>
      </c>
      <c r="B37" s="11">
        <v>24</v>
      </c>
      <c r="C37" s="15" t="s">
        <v>14</v>
      </c>
      <c r="D37" s="61">
        <v>8792.8700000000008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15.75" customHeight="1">
      <c r="A38" s="22" t="s">
        <v>39</v>
      </c>
      <c r="B38" s="11">
        <v>25</v>
      </c>
      <c r="C38" s="15" t="s">
        <v>14</v>
      </c>
      <c r="D38" s="61">
        <v>2673.17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15.75" customHeight="1">
      <c r="A39" s="22" t="s">
        <v>40</v>
      </c>
      <c r="B39" s="11">
        <v>26</v>
      </c>
      <c r="C39" s="15" t="s">
        <v>14</v>
      </c>
      <c r="D39" s="62">
        <v>60.2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ht="15.75" customHeight="1">
      <c r="A40" s="22" t="s">
        <v>41</v>
      </c>
      <c r="B40" s="11">
        <v>27</v>
      </c>
      <c r="C40" s="15" t="s">
        <v>14</v>
      </c>
      <c r="D40" s="61">
        <v>1994.12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ht="15.75" customHeight="1">
      <c r="A41" s="17" t="s">
        <v>42</v>
      </c>
      <c r="B41" s="11">
        <v>28</v>
      </c>
      <c r="C41" s="15" t="s">
        <v>14</v>
      </c>
      <c r="D41" s="63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15.75" customHeight="1">
      <c r="A42" s="17" t="s">
        <v>43</v>
      </c>
      <c r="B42" s="11">
        <v>29</v>
      </c>
      <c r="C42" s="15" t="s">
        <v>14</v>
      </c>
      <c r="D42" s="6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ht="15.75" customHeight="1">
      <c r="A43" s="17" t="s">
        <v>44</v>
      </c>
      <c r="B43" s="11">
        <v>30</v>
      </c>
      <c r="C43" s="15" t="s">
        <v>14</v>
      </c>
      <c r="D43" s="63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ht="15.75" customHeight="1">
      <c r="A44" s="22" t="s">
        <v>45</v>
      </c>
      <c r="B44" s="11">
        <v>31</v>
      </c>
      <c r="C44" s="15" t="s">
        <v>14</v>
      </c>
      <c r="D44" s="6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ht="15.75" customHeight="1">
      <c r="A45" s="19" t="s">
        <v>46</v>
      </c>
      <c r="B45" s="23"/>
      <c r="C45" s="24"/>
      <c r="D45" s="58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ht="35.25" customHeight="1">
      <c r="A46" s="14" t="s">
        <v>47</v>
      </c>
      <c r="B46" s="11">
        <v>32</v>
      </c>
      <c r="C46" s="15" t="s">
        <v>16</v>
      </c>
      <c r="D46" s="56">
        <f>D16+D22+D23-D25</f>
        <v>1832.1000000000058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ht="15.75" customHeight="1">
      <c r="A47" s="14" t="s">
        <v>48</v>
      </c>
      <c r="B47" s="11">
        <v>33</v>
      </c>
      <c r="C47" s="15" t="s">
        <v>14</v>
      </c>
      <c r="D47" s="5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32.25" customHeight="1">
      <c r="A48" s="14" t="s">
        <v>49</v>
      </c>
      <c r="B48" s="11">
        <v>34</v>
      </c>
      <c r="C48" s="15" t="s">
        <v>14</v>
      </c>
      <c r="D48" s="56">
        <v>10025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1:34" ht="15.75" customHeight="1">
      <c r="A49" s="25" t="s">
        <v>50</v>
      </c>
      <c r="B49" s="11">
        <v>35</v>
      </c>
      <c r="C49" s="15" t="s">
        <v>14</v>
      </c>
      <c r="D49" s="61">
        <v>9653.57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34" ht="15.75" customHeight="1">
      <c r="A50" s="17" t="s">
        <v>51</v>
      </c>
      <c r="B50" s="11">
        <v>36</v>
      </c>
      <c r="C50" s="15" t="s">
        <v>14</v>
      </c>
      <c r="D50" s="62">
        <v>371.43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4" ht="20.25" customHeight="1">
      <c r="A51" s="21" t="s">
        <v>52</v>
      </c>
      <c r="B51" s="11">
        <v>37</v>
      </c>
      <c r="C51" s="15" t="s">
        <v>14</v>
      </c>
      <c r="D51" s="6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4" ht="16.5" customHeight="1">
      <c r="A52" s="14" t="s">
        <v>53</v>
      </c>
      <c r="B52" s="11">
        <v>38</v>
      </c>
      <c r="C52" s="15" t="s">
        <v>14</v>
      </c>
      <c r="D52" s="56">
        <v>3981.51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ht="15.75" customHeight="1">
      <c r="A53" s="25" t="s">
        <v>54</v>
      </c>
      <c r="B53" s="11">
        <v>39</v>
      </c>
      <c r="C53" s="15" t="s">
        <v>14</v>
      </c>
      <c r="D53" s="62">
        <v>457.31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4" ht="15.75" customHeight="1">
      <c r="A54" s="14" t="s">
        <v>55</v>
      </c>
      <c r="B54" s="11">
        <v>40</v>
      </c>
      <c r="C54" s="15" t="s">
        <v>14</v>
      </c>
      <c r="D54" s="63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1:34" ht="15.75" customHeight="1">
      <c r="A55" s="19" t="s">
        <v>56</v>
      </c>
      <c r="B55" s="27"/>
      <c r="C55" s="19"/>
      <c r="D55" s="58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</row>
    <row r="56" spans="1:34" ht="15.75" customHeight="1">
      <c r="A56" s="25" t="s">
        <v>57</v>
      </c>
      <c r="B56" s="11">
        <v>41</v>
      </c>
      <c r="C56" s="15" t="s">
        <v>16</v>
      </c>
      <c r="D56" s="63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4" ht="15.75" customHeight="1">
      <c r="A57" s="25" t="s">
        <v>58</v>
      </c>
      <c r="B57" s="11">
        <v>42</v>
      </c>
      <c r="C57" s="15" t="s">
        <v>14</v>
      </c>
      <c r="D57" s="6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4" ht="15.75" customHeight="1">
      <c r="A58" s="25" t="s">
        <v>59</v>
      </c>
      <c r="B58" s="11">
        <v>43</v>
      </c>
      <c r="C58" s="15" t="s">
        <v>14</v>
      </c>
      <c r="D58" s="63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4" ht="15.75" customHeight="1">
      <c r="A59" s="25" t="s">
        <v>60</v>
      </c>
      <c r="B59" s="11">
        <v>44</v>
      </c>
      <c r="C59" s="15" t="s">
        <v>14</v>
      </c>
      <c r="D59" s="63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4" ht="15.75" customHeight="1">
      <c r="A60" s="28" t="s">
        <v>61</v>
      </c>
      <c r="B60" s="23"/>
      <c r="C60" s="24"/>
      <c r="D60" s="58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4" ht="38.25" customHeight="1">
      <c r="A61" s="25" t="s">
        <v>62</v>
      </c>
      <c r="B61" s="11">
        <v>45</v>
      </c>
      <c r="C61" s="15" t="s">
        <v>63</v>
      </c>
      <c r="D61" s="60">
        <v>18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  <row r="62" spans="1:34" ht="35.25" customHeight="1">
      <c r="A62" s="29" t="s">
        <v>64</v>
      </c>
      <c r="B62" s="11">
        <v>46</v>
      </c>
      <c r="C62" s="15" t="s">
        <v>14</v>
      </c>
      <c r="D62" s="60">
        <v>68</v>
      </c>
      <c r="E62" s="30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</row>
    <row r="63" spans="1:34" ht="33.75" customHeight="1">
      <c r="A63" s="14" t="s">
        <v>65</v>
      </c>
      <c r="B63" s="11">
        <v>47</v>
      </c>
      <c r="C63" s="15" t="s">
        <v>16</v>
      </c>
      <c r="D63" s="56">
        <f>D64+D65+D67</f>
        <v>27505.040000000001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ht="36.75" customHeight="1">
      <c r="A64" s="17" t="s">
        <v>66</v>
      </c>
      <c r="B64" s="11">
        <v>48</v>
      </c>
      <c r="C64" s="15" t="s">
        <v>14</v>
      </c>
      <c r="D64" s="61">
        <v>21179.360000000001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1:34" ht="15.75" customHeight="1">
      <c r="A65" s="17" t="s">
        <v>19</v>
      </c>
      <c r="B65" s="11">
        <v>49</v>
      </c>
      <c r="C65" s="15" t="s">
        <v>14</v>
      </c>
      <c r="D65" s="61">
        <v>5806.38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</row>
    <row r="66" spans="1:34" ht="51.75" customHeight="1">
      <c r="A66" s="17" t="s">
        <v>67</v>
      </c>
      <c r="B66" s="11">
        <v>50</v>
      </c>
      <c r="C66" s="15" t="s">
        <v>14</v>
      </c>
      <c r="D66" s="62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</row>
    <row r="67" spans="1:34" ht="15.75" customHeight="1">
      <c r="A67" s="17" t="s">
        <v>68</v>
      </c>
      <c r="B67" s="11">
        <v>51</v>
      </c>
      <c r="C67" s="15" t="s">
        <v>14</v>
      </c>
      <c r="D67" s="62">
        <v>519.29999999999995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ht="15" customHeight="1">
      <c r="A68" s="31" t="s">
        <v>69</v>
      </c>
      <c r="B68" s="32"/>
      <c r="C68" s="33"/>
      <c r="D68" s="3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34" ht="51.75" customHeight="1">
      <c r="A69" s="70"/>
      <c r="B69" s="70"/>
      <c r="C69" s="70"/>
      <c r="D69" s="70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ht="20.25" customHeight="1">
      <c r="A70" s="36"/>
      <c r="B70" s="37"/>
      <c r="C70" s="36"/>
      <c r="D70" s="3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34" ht="61.5" customHeight="1">
      <c r="A71" s="67"/>
      <c r="B71" s="67"/>
      <c r="C71" s="67"/>
      <c r="D71" s="6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34" ht="14.25" customHeight="1">
      <c r="A72" s="38"/>
      <c r="B72" s="39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customHeight="1">
      <c r="A73" s="38" t="s">
        <v>78</v>
      </c>
      <c r="B73" s="40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ht="15.75" customHeight="1">
      <c r="A74" s="38"/>
      <c r="B74" s="40"/>
      <c r="C74" s="41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34" ht="15.75" customHeight="1">
      <c r="A75" s="42" t="s">
        <v>77</v>
      </c>
      <c r="B75" s="40"/>
      <c r="C75" s="41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34" ht="15" customHeight="1">
      <c r="A76" s="38"/>
      <c r="B76" s="43"/>
      <c r="C76" s="44"/>
      <c r="D76" s="44"/>
      <c r="E76" s="35"/>
      <c r="F76" s="35" t="s">
        <v>70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ht="15.75" customHeight="1">
      <c r="A77" s="45"/>
      <c r="B77" s="46"/>
      <c r="C77" s="47"/>
      <c r="D77" s="4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customHeight="1">
      <c r="A78" s="48"/>
      <c r="B78" s="49"/>
      <c r="C78" s="50"/>
      <c r="D78" s="5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customHeight="1">
      <c r="A79" s="38"/>
      <c r="B79" s="39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customHeight="1">
      <c r="A80" s="38"/>
      <c r="B80" s="39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customHeight="1">
      <c r="A81" s="38"/>
      <c r="B81" s="39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customHeight="1">
      <c r="A82" s="38"/>
      <c r="B82" s="39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customHeight="1">
      <c r="A83" s="38"/>
      <c r="B83" s="39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customHeight="1">
      <c r="A84" s="38"/>
      <c r="B84" s="39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customHeight="1">
      <c r="A85" s="38"/>
      <c r="B85" s="39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customHeight="1">
      <c r="A86" s="38"/>
      <c r="B86" s="39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customHeight="1">
      <c r="A87" s="38"/>
      <c r="B87" s="39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customHeight="1">
      <c r="A88" s="38"/>
      <c r="B88" s="39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customHeight="1">
      <c r="A89" s="38"/>
      <c r="B89" s="39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customHeight="1">
      <c r="A90" s="38"/>
      <c r="B90" s="39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customHeight="1">
      <c r="A91" s="38"/>
      <c r="B91" s="39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customHeight="1">
      <c r="A92" s="38"/>
      <c r="B92" s="39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customHeight="1">
      <c r="A93" s="38"/>
      <c r="B93" s="39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customHeight="1">
      <c r="A94" s="38"/>
      <c r="B94" s="39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customHeight="1">
      <c r="A95" s="38"/>
      <c r="B95" s="39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customHeight="1">
      <c r="A96" s="38"/>
      <c r="B96" s="39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customHeight="1">
      <c r="A97" s="38"/>
      <c r="B97" s="39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customHeight="1">
      <c r="A98" s="38"/>
      <c r="B98" s="39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customHeight="1">
      <c r="A99" s="38"/>
      <c r="B99" s="39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customHeight="1">
      <c r="A100" s="38"/>
      <c r="B100" s="39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customHeight="1">
      <c r="A101" s="38"/>
      <c r="B101" s="39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customHeight="1">
      <c r="A102" s="38"/>
      <c r="B102" s="39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>
      <c r="A103" s="38"/>
      <c r="B103" s="39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>
      <c r="A104" s="38"/>
      <c r="B104" s="39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>
      <c r="A105" s="38"/>
      <c r="B105" s="39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customHeight="1">
      <c r="A106" s="38"/>
      <c r="B106" s="39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>
      <c r="A107" s="38"/>
      <c r="B107" s="39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customHeight="1">
      <c r="A108" s="38"/>
      <c r="B108" s="39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customHeight="1">
      <c r="A109" s="38"/>
      <c r="B109" s="39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customHeight="1">
      <c r="A110" s="38"/>
      <c r="B110" s="39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customHeight="1">
      <c r="A111" s="38"/>
      <c r="B111" s="39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customHeight="1">
      <c r="A112" s="38"/>
      <c r="B112" s="39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customHeight="1">
      <c r="A113" s="38"/>
      <c r="B113" s="39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customHeight="1">
      <c r="A114" s="38"/>
      <c r="B114" s="39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customHeight="1">
      <c r="A115" s="38"/>
      <c r="B115" s="39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customHeight="1">
      <c r="A116" s="38"/>
      <c r="B116" s="39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customHeight="1">
      <c r="A117" s="38"/>
      <c r="B117" s="39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customHeight="1">
      <c r="A118" s="38"/>
      <c r="B118" s="39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customHeight="1">
      <c r="A119" s="38"/>
      <c r="B119" s="39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customHeight="1">
      <c r="A120" s="38"/>
      <c r="B120" s="39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customHeight="1">
      <c r="A121" s="38"/>
      <c r="B121" s="39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customHeight="1">
      <c r="A122" s="38"/>
      <c r="B122" s="39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customHeight="1">
      <c r="A123" s="38"/>
      <c r="B123" s="39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customHeight="1">
      <c r="A124" s="38"/>
      <c r="B124" s="39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customHeight="1">
      <c r="A125" s="38"/>
      <c r="B125" s="39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customHeight="1">
      <c r="A126" s="38"/>
      <c r="B126" s="39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customHeight="1">
      <c r="A127" s="38"/>
      <c r="B127" s="39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customHeight="1">
      <c r="A128" s="38"/>
      <c r="B128" s="39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customHeight="1">
      <c r="A129" s="38"/>
      <c r="B129" s="39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customHeight="1">
      <c r="A130" s="38"/>
      <c r="B130" s="39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customHeight="1">
      <c r="A131" s="38"/>
      <c r="B131" s="39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customHeight="1">
      <c r="A132" s="38"/>
      <c r="B132" s="39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customHeight="1">
      <c r="A133" s="38"/>
      <c r="B133" s="39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customHeight="1">
      <c r="A134" s="38"/>
      <c r="B134" s="39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customHeight="1">
      <c r="A135" s="38"/>
      <c r="B135" s="39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customHeight="1">
      <c r="A136" s="38"/>
      <c r="B136" s="39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customHeight="1">
      <c r="A137" s="38"/>
      <c r="B137" s="39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customHeight="1">
      <c r="A138" s="38"/>
      <c r="B138" s="39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customHeight="1">
      <c r="A139" s="38"/>
      <c r="B139" s="39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customHeight="1">
      <c r="A140" s="38"/>
      <c r="B140" s="39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customHeight="1">
      <c r="A141" s="38"/>
      <c r="B141" s="39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customHeight="1">
      <c r="A142" s="38"/>
      <c r="B142" s="39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customHeight="1">
      <c r="A143" s="38"/>
      <c r="B143" s="39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customHeight="1">
      <c r="A144" s="38"/>
      <c r="B144" s="39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customHeight="1">
      <c r="A145" s="38"/>
      <c r="B145" s="3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customHeight="1">
      <c r="A146" s="38"/>
      <c r="B146" s="39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customHeight="1">
      <c r="A147" s="38"/>
      <c r="B147" s="39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customHeight="1">
      <c r="A148" s="38"/>
      <c r="B148" s="39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customHeight="1">
      <c r="A149" s="38"/>
      <c r="B149" s="39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customHeight="1">
      <c r="A150" s="38"/>
      <c r="B150" s="39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customHeight="1">
      <c r="A151" s="38"/>
      <c r="B151" s="39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customHeight="1">
      <c r="A152" s="38"/>
      <c r="B152" s="39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customHeight="1">
      <c r="A153" s="38"/>
      <c r="B153" s="39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customHeight="1">
      <c r="A154" s="38"/>
      <c r="B154" s="39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customHeight="1">
      <c r="A155" s="38"/>
      <c r="B155" s="39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customHeight="1">
      <c r="A156" s="38"/>
      <c r="B156" s="39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customHeight="1">
      <c r="A157" s="38"/>
      <c r="B157" s="39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customHeight="1">
      <c r="A158" s="38"/>
      <c r="B158" s="39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customHeight="1">
      <c r="A159" s="38"/>
      <c r="B159" s="39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customHeight="1">
      <c r="A160" s="38"/>
      <c r="B160" s="39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customHeight="1">
      <c r="A161" s="38"/>
      <c r="B161" s="39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customHeight="1">
      <c r="A162" s="38"/>
      <c r="B162" s="39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customHeight="1">
      <c r="A163" s="38"/>
      <c r="B163" s="39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customHeight="1">
      <c r="A164" s="38"/>
      <c r="B164" s="39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customHeight="1">
      <c r="A165" s="38"/>
      <c r="B165" s="39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customHeight="1">
      <c r="A166" s="38"/>
      <c r="B166" s="39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customHeight="1">
      <c r="A167" s="38"/>
      <c r="B167" s="39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customHeight="1">
      <c r="A168" s="38"/>
      <c r="B168" s="39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customHeight="1">
      <c r="A169" s="38"/>
      <c r="B169" s="39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customHeight="1">
      <c r="A170" s="38"/>
      <c r="B170" s="39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customHeight="1">
      <c r="A171" s="38"/>
      <c r="B171" s="39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customHeight="1">
      <c r="A172" s="38"/>
      <c r="B172" s="39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customHeight="1">
      <c r="A173" s="38"/>
      <c r="B173" s="39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customHeight="1">
      <c r="A174" s="38"/>
      <c r="B174" s="39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customHeight="1">
      <c r="A175" s="38"/>
      <c r="B175" s="39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customHeight="1">
      <c r="A176" s="38"/>
      <c r="B176" s="39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customHeight="1">
      <c r="A177" s="38"/>
      <c r="B177" s="39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customHeight="1">
      <c r="A178" s="38"/>
      <c r="B178" s="39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customHeight="1">
      <c r="A179" s="38"/>
      <c r="B179" s="39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customHeight="1">
      <c r="A180" s="38"/>
      <c r="B180" s="39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customHeight="1">
      <c r="A181" s="38"/>
      <c r="B181" s="39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customHeight="1">
      <c r="A182" s="38"/>
      <c r="B182" s="39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customHeight="1">
      <c r="A183" s="38"/>
      <c r="B183" s="39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customHeight="1">
      <c r="A184" s="38"/>
      <c r="B184" s="39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customHeight="1">
      <c r="A185" s="38"/>
      <c r="B185" s="39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customHeight="1">
      <c r="A186" s="38"/>
      <c r="B186" s="39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customHeight="1">
      <c r="A187" s="38"/>
      <c r="B187" s="39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customHeight="1">
      <c r="A188" s="38"/>
      <c r="B188" s="39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customHeight="1">
      <c r="A189" s="38"/>
      <c r="B189" s="39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customHeight="1">
      <c r="A190" s="38"/>
      <c r="B190" s="39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customHeight="1">
      <c r="A191" s="38"/>
      <c r="B191" s="39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customHeight="1">
      <c r="A192" s="38"/>
      <c r="B192" s="39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customHeight="1">
      <c r="A193" s="38"/>
      <c r="B193" s="39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customHeight="1">
      <c r="A194" s="38"/>
      <c r="B194" s="39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customHeight="1">
      <c r="A195" s="38"/>
      <c r="B195" s="39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customHeight="1">
      <c r="A196" s="38"/>
      <c r="B196" s="39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customHeight="1">
      <c r="A197" s="38"/>
      <c r="B197" s="39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customHeight="1">
      <c r="A198" s="38"/>
      <c r="B198" s="39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customHeight="1">
      <c r="A199" s="38"/>
      <c r="B199" s="39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customHeight="1">
      <c r="A200" s="38"/>
      <c r="B200" s="39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customHeight="1">
      <c r="A201" s="38"/>
      <c r="B201" s="39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customHeight="1">
      <c r="A202" s="38"/>
      <c r="B202" s="39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customHeight="1">
      <c r="A203" s="38"/>
      <c r="B203" s="39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customHeight="1">
      <c r="A204" s="38"/>
      <c r="B204" s="39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customHeight="1">
      <c r="A205" s="38"/>
      <c r="B205" s="39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customHeight="1">
      <c r="A206" s="38"/>
      <c r="B206" s="39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customHeight="1">
      <c r="A207" s="38"/>
      <c r="B207" s="39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customHeight="1">
      <c r="A208" s="38"/>
      <c r="B208" s="39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customHeight="1">
      <c r="A209" s="38"/>
      <c r="B209" s="39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customHeight="1">
      <c r="A210" s="38"/>
      <c r="B210" s="39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customHeight="1">
      <c r="A211" s="38"/>
      <c r="B211" s="39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customHeight="1">
      <c r="A212" s="38"/>
      <c r="B212" s="39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customHeight="1">
      <c r="A213" s="38"/>
      <c r="B213" s="39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customHeight="1">
      <c r="A214" s="38"/>
      <c r="B214" s="39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customHeight="1">
      <c r="A215" s="38"/>
      <c r="B215" s="39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customHeight="1">
      <c r="A216" s="38"/>
      <c r="B216" s="39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customHeight="1">
      <c r="A217" s="38"/>
      <c r="B217" s="39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customHeight="1">
      <c r="A218" s="38"/>
      <c r="B218" s="39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customHeight="1">
      <c r="A219" s="38"/>
      <c r="B219" s="39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customHeight="1">
      <c r="A220" s="38"/>
      <c r="B220" s="39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customHeight="1">
      <c r="A221" s="38"/>
      <c r="B221" s="39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customHeight="1">
      <c r="A222" s="38"/>
      <c r="B222" s="39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customHeight="1">
      <c r="A223" s="38"/>
      <c r="B223" s="39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customHeight="1">
      <c r="A224" s="38"/>
      <c r="B224" s="39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customHeight="1">
      <c r="A225" s="38"/>
      <c r="B225" s="39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customHeight="1">
      <c r="A226" s="38"/>
      <c r="B226" s="39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customHeight="1">
      <c r="A227" s="38"/>
      <c r="B227" s="39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customHeight="1">
      <c r="A228" s="38"/>
      <c r="B228" s="39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customHeight="1">
      <c r="A229" s="38"/>
      <c r="B229" s="39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>
      <c r="A230" s="38"/>
      <c r="B230" s="39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>
      <c r="A231" s="38"/>
      <c r="B231" s="39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customHeight="1">
      <c r="A232" s="38"/>
      <c r="B232" s="39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>
      <c r="A233" s="38"/>
      <c r="B233" s="39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>
      <c r="A234" s="38"/>
      <c r="B234" s="39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>
      <c r="A235" s="38"/>
      <c r="B235" s="39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>
      <c r="A236" s="38"/>
      <c r="B236" s="39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>
      <c r="A237" s="38"/>
      <c r="B237" s="39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>
      <c r="A238" s="38"/>
      <c r="B238" s="39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>
      <c r="A239" s="38"/>
      <c r="B239" s="39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>
      <c r="A240" s="38"/>
      <c r="B240" s="39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>
      <c r="A241" s="38"/>
      <c r="B241" s="39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>
      <c r="A242" s="38"/>
      <c r="B242" s="39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>
      <c r="A243" s="38"/>
      <c r="B243" s="39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>
      <c r="A244" s="38"/>
      <c r="B244" s="39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>
      <c r="A245" s="38"/>
      <c r="B245" s="39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>
      <c r="A246" s="38"/>
      <c r="B246" s="39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>
      <c r="A247" s="38"/>
      <c r="B247" s="39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>
      <c r="A248" s="38"/>
      <c r="B248" s="39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>
      <c r="A249" s="38"/>
      <c r="B249" s="39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>
      <c r="A250" s="38"/>
      <c r="B250" s="39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>
      <c r="A251" s="38"/>
      <c r="B251" s="39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>
      <c r="A252" s="38"/>
      <c r="B252" s="39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>
      <c r="A253" s="38"/>
      <c r="B253" s="39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>
      <c r="A254" s="38"/>
      <c r="B254" s="39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>
      <c r="A255" s="38"/>
      <c r="B255" s="39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>
      <c r="A256" s="38"/>
      <c r="B256" s="39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>
      <c r="A257" s="38"/>
      <c r="B257" s="39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>
      <c r="A258" s="38"/>
      <c r="B258" s="39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>
      <c r="A259" s="38"/>
      <c r="B259" s="39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>
      <c r="A260" s="38"/>
      <c r="B260" s="39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>
      <c r="A261" s="38"/>
      <c r="B261" s="39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>
      <c r="A262" s="38"/>
      <c r="B262" s="39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>
      <c r="A263" s="38"/>
      <c r="B263" s="39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>
      <c r="A264" s="38"/>
      <c r="B264" s="39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>
      <c r="A265" s="38"/>
      <c r="B265" s="39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>
      <c r="A266" s="38"/>
      <c r="B266" s="39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>
      <c r="A267" s="38"/>
      <c r="B267" s="39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>
      <c r="A268" s="38"/>
      <c r="B268" s="39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>
      <c r="A269" s="38"/>
      <c r="B269" s="39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>
      <c r="A270" s="38"/>
      <c r="B270" s="39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>
      <c r="A271" s="38"/>
      <c r="B271" s="39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>
      <c r="A272" s="38"/>
      <c r="B272" s="39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>
      <c r="A273" s="38"/>
      <c r="B273" s="39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>
      <c r="A274" s="38"/>
      <c r="B274" s="39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>
      <c r="A275" s="38"/>
      <c r="B275" s="39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>
      <c r="A276" s="38"/>
      <c r="B276" s="39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>
      <c r="A277" s="38"/>
      <c r="B277" s="39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>
      <c r="A278" s="38"/>
      <c r="B278" s="39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>
      <c r="A279" s="38"/>
      <c r="B279" s="39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>
      <c r="A280" s="38"/>
      <c r="B280" s="39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>
      <c r="A281" s="38"/>
      <c r="B281" s="39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>
      <c r="A282" s="38"/>
      <c r="B282" s="39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>
      <c r="A283" s="38"/>
      <c r="B283" s="39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>
      <c r="A284" s="38"/>
      <c r="B284" s="39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>
      <c r="A285" s="38"/>
      <c r="B285" s="39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>
      <c r="A286" s="38"/>
      <c r="B286" s="39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>
      <c r="A287" s="38"/>
      <c r="B287" s="39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>
      <c r="A288" s="38"/>
      <c r="B288" s="39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>
      <c r="A289" s="38"/>
      <c r="B289" s="39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>
      <c r="A290" s="38"/>
      <c r="B290" s="39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>
      <c r="A291" s="38"/>
      <c r="B291" s="39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>
      <c r="A292" s="38"/>
      <c r="B292" s="39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>
      <c r="A293" s="38"/>
      <c r="B293" s="39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>
      <c r="A294" s="38"/>
      <c r="B294" s="39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>
      <c r="A295" s="38"/>
      <c r="B295" s="39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>
      <c r="A296" s="38"/>
      <c r="B296" s="39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>
      <c r="A297" s="38"/>
      <c r="B297" s="39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>
      <c r="A298" s="38"/>
      <c r="B298" s="39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>
      <c r="A299" s="38"/>
      <c r="B299" s="39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>
      <c r="A300" s="38"/>
      <c r="B300" s="39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>
      <c r="A301" s="38"/>
      <c r="B301" s="39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>
      <c r="A302" s="38"/>
      <c r="B302" s="39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>
      <c r="A303" s="38"/>
      <c r="B303" s="39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>
      <c r="A304" s="38"/>
      <c r="B304" s="39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>
      <c r="A305" s="38"/>
      <c r="B305" s="39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>
      <c r="A306" s="38"/>
      <c r="B306" s="39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>
      <c r="A307" s="38"/>
      <c r="B307" s="39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>
      <c r="A308" s="38"/>
      <c r="B308" s="39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>
      <c r="A309" s="38"/>
      <c r="B309" s="39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>
      <c r="A310" s="38"/>
      <c r="B310" s="39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>
      <c r="A311" s="38"/>
      <c r="B311" s="39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>
      <c r="A312" s="38"/>
      <c r="B312" s="39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>
      <c r="A313" s="38"/>
      <c r="B313" s="39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>
      <c r="A314" s="38"/>
      <c r="B314" s="39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>
      <c r="A315" s="38"/>
      <c r="B315" s="39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>
      <c r="A316" s="38"/>
      <c r="B316" s="39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>
      <c r="A317" s="38"/>
      <c r="B317" s="39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>
      <c r="A318" s="38"/>
      <c r="B318" s="39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>
      <c r="A319" s="38"/>
      <c r="B319" s="39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>
      <c r="A320" s="38"/>
      <c r="B320" s="39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>
      <c r="A321" s="38"/>
      <c r="B321" s="39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>
      <c r="A322" s="38"/>
      <c r="B322" s="39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>
      <c r="A323" s="38"/>
      <c r="B323" s="39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>
      <c r="A324" s="38"/>
      <c r="B324" s="39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>
      <c r="A325" s="38"/>
      <c r="B325" s="39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>
      <c r="A326" s="38"/>
      <c r="B326" s="39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>
      <c r="A327" s="38"/>
      <c r="B327" s="39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>
      <c r="A328" s="38"/>
      <c r="B328" s="39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>
      <c r="A329" s="38"/>
      <c r="B329" s="39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>
      <c r="A330" s="38"/>
      <c r="B330" s="39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>
      <c r="A331" s="38"/>
      <c r="B331" s="39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>
      <c r="A332" s="38"/>
      <c r="B332" s="39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>
      <c r="A333" s="38"/>
      <c r="B333" s="39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>
      <c r="A334" s="38"/>
      <c r="B334" s="39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>
      <c r="A335" s="38"/>
      <c r="B335" s="39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>
      <c r="A336" s="38"/>
      <c r="B336" s="39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>
      <c r="A337" s="38"/>
      <c r="B337" s="39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>
      <c r="A338" s="38"/>
      <c r="B338" s="39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>
      <c r="A339" s="38"/>
      <c r="B339" s="39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>
      <c r="A340" s="38"/>
      <c r="B340" s="39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>
      <c r="A341" s="38"/>
      <c r="B341" s="39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>
      <c r="A342" s="38"/>
      <c r="B342" s="39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>
      <c r="A343" s="38"/>
      <c r="B343" s="39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>
      <c r="A344" s="38"/>
      <c r="B344" s="39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>
      <c r="A345" s="38"/>
      <c r="B345" s="39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>
      <c r="A346" s="38"/>
      <c r="B346" s="39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>
      <c r="A347" s="38"/>
      <c r="B347" s="39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>
      <c r="A348" s="38"/>
      <c r="B348" s="39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>
      <c r="A349" s="38"/>
      <c r="B349" s="39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>
      <c r="A350" s="38"/>
      <c r="B350" s="39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>
      <c r="A351" s="38"/>
      <c r="B351" s="39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>
      <c r="A352" s="38"/>
      <c r="B352" s="39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>
      <c r="A353" s="38"/>
      <c r="B353" s="39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>
      <c r="A354" s="38"/>
      <c r="B354" s="39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>
      <c r="A355" s="38"/>
      <c r="B355" s="39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>
      <c r="A356" s="38"/>
      <c r="B356" s="39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>
      <c r="A357" s="38"/>
      <c r="B357" s="39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>
      <c r="A358" s="38"/>
      <c r="B358" s="39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>
      <c r="A359" s="38"/>
      <c r="B359" s="39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>
      <c r="A360" s="38"/>
      <c r="B360" s="39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>
      <c r="A361" s="38"/>
      <c r="B361" s="39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>
      <c r="A362" s="38"/>
      <c r="B362" s="39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>
      <c r="A363" s="38"/>
      <c r="B363" s="39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>
      <c r="A364" s="38"/>
      <c r="B364" s="39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>
      <c r="A365" s="38"/>
      <c r="B365" s="39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>
      <c r="A366" s="38"/>
      <c r="B366" s="39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>
      <c r="A367" s="38"/>
      <c r="B367" s="39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>
      <c r="A368" s="38"/>
      <c r="B368" s="39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>
      <c r="A369" s="38"/>
      <c r="B369" s="39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>
      <c r="A370" s="38"/>
      <c r="B370" s="39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>
      <c r="A371" s="38"/>
      <c r="B371" s="39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>
      <c r="A372" s="38"/>
      <c r="B372" s="39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>
      <c r="A373" s="38"/>
      <c r="B373" s="39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>
      <c r="A374" s="38"/>
      <c r="B374" s="39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>
      <c r="A375" s="38"/>
      <c r="B375" s="39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>
      <c r="A376" s="38"/>
      <c r="B376" s="39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>
      <c r="A377" s="38"/>
      <c r="B377" s="39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>
      <c r="A378" s="38"/>
      <c r="B378" s="39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>
      <c r="A379" s="38"/>
      <c r="B379" s="39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>
      <c r="A380" s="38"/>
      <c r="B380" s="39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>
      <c r="A381" s="38"/>
      <c r="B381" s="39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>
      <c r="A382" s="38"/>
      <c r="B382" s="39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>
      <c r="A383" s="38"/>
      <c r="B383" s="39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>
      <c r="A384" s="38"/>
      <c r="B384" s="39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>
      <c r="A385" s="38"/>
      <c r="B385" s="39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>
      <c r="A386" s="38"/>
      <c r="B386" s="39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>
      <c r="A387" s="38"/>
      <c r="B387" s="39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>
      <c r="A388" s="38"/>
      <c r="B388" s="39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>
      <c r="A389" s="38"/>
      <c r="B389" s="39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>
      <c r="A390" s="38"/>
      <c r="B390" s="39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>
      <c r="A391" s="38"/>
      <c r="B391" s="39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>
      <c r="A392" s="38"/>
      <c r="B392" s="39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>
      <c r="A393" s="38"/>
      <c r="B393" s="39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>
      <c r="A394" s="38"/>
      <c r="B394" s="39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>
      <c r="A395" s="38"/>
      <c r="B395" s="39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>
      <c r="A396" s="38"/>
      <c r="B396" s="39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>
      <c r="A397" s="38"/>
      <c r="B397" s="39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>
      <c r="A398" s="38"/>
      <c r="B398" s="39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>
      <c r="A399" s="38"/>
      <c r="B399" s="39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>
      <c r="A400" s="38"/>
      <c r="B400" s="39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>
      <c r="A401" s="38"/>
      <c r="B401" s="39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>
      <c r="A402" s="38"/>
      <c r="B402" s="39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>
      <c r="A403" s="38"/>
      <c r="B403" s="39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>
      <c r="A404" s="38"/>
      <c r="B404" s="39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>
      <c r="A405" s="38"/>
      <c r="B405" s="39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>
      <c r="A406" s="38"/>
      <c r="B406" s="39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>
      <c r="A407" s="38"/>
      <c r="B407" s="39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>
      <c r="A408" s="38"/>
      <c r="B408" s="39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>
      <c r="A409" s="38"/>
      <c r="B409" s="39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>
      <c r="A410" s="38"/>
      <c r="B410" s="39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>
      <c r="A411" s="38"/>
      <c r="B411" s="39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>
      <c r="A412" s="38"/>
      <c r="B412" s="39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>
      <c r="A413" s="38"/>
      <c r="B413" s="39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>
      <c r="A414" s="38"/>
      <c r="B414" s="39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>
      <c r="A415" s="38"/>
      <c r="B415" s="39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>
      <c r="A416" s="38"/>
      <c r="B416" s="39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>
      <c r="A417" s="38"/>
      <c r="B417" s="39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>
      <c r="A418" s="38"/>
      <c r="B418" s="39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>
      <c r="A419" s="38"/>
      <c r="B419" s="39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>
      <c r="A420" s="38"/>
      <c r="B420" s="39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>
      <c r="A421" s="38"/>
      <c r="B421" s="39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>
      <c r="A422" s="38"/>
      <c r="B422" s="39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>
      <c r="A423" s="38"/>
      <c r="B423" s="39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>
      <c r="A424" s="38"/>
      <c r="B424" s="39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>
      <c r="A425" s="38"/>
      <c r="B425" s="39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>
      <c r="A426" s="38"/>
      <c r="B426" s="39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>
      <c r="A427" s="38"/>
      <c r="B427" s="39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>
      <c r="A428" s="38"/>
      <c r="B428" s="39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>
      <c r="A429" s="38"/>
      <c r="B429" s="39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>
      <c r="A430" s="38"/>
      <c r="B430" s="39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>
      <c r="A431" s="38"/>
      <c r="B431" s="39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>
      <c r="A432" s="38"/>
      <c r="B432" s="39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>
      <c r="A433" s="38"/>
      <c r="B433" s="39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>
      <c r="A434" s="38"/>
      <c r="B434" s="39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>
      <c r="A435" s="38"/>
      <c r="B435" s="39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>
      <c r="A436" s="38"/>
      <c r="B436" s="39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>
      <c r="A437" s="38"/>
      <c r="B437" s="39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>
      <c r="A438" s="38"/>
      <c r="B438" s="39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>
      <c r="A439" s="38"/>
      <c r="B439" s="39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>
      <c r="A440" s="38"/>
      <c r="B440" s="39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>
      <c r="A441" s="38"/>
      <c r="B441" s="39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>
      <c r="A442" s="38"/>
      <c r="B442" s="39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>
      <c r="A443" s="38"/>
      <c r="B443" s="39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>
      <c r="A444" s="38"/>
      <c r="B444" s="39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>
      <c r="A445" s="38"/>
      <c r="B445" s="39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>
      <c r="A446" s="38"/>
      <c r="B446" s="39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>
      <c r="A447" s="38"/>
      <c r="B447" s="39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>
      <c r="A448" s="38"/>
      <c r="B448" s="39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>
      <c r="A449" s="38"/>
      <c r="B449" s="39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>
      <c r="A450" s="38"/>
      <c r="B450" s="39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>
      <c r="A451" s="38"/>
      <c r="B451" s="39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>
      <c r="A452" s="38"/>
      <c r="B452" s="39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>
      <c r="A453" s="38"/>
      <c r="B453" s="39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>
      <c r="A454" s="38"/>
      <c r="B454" s="39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>
      <c r="A455" s="38"/>
      <c r="B455" s="39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>
      <c r="A456" s="38"/>
      <c r="B456" s="39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>
      <c r="A457" s="38"/>
      <c r="B457" s="39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>
      <c r="A458" s="38"/>
      <c r="B458" s="39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>
      <c r="A459" s="38"/>
      <c r="B459" s="39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>
      <c r="A460" s="38"/>
      <c r="B460" s="39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>
      <c r="A461" s="38"/>
      <c r="B461" s="39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>
      <c r="A462" s="38"/>
      <c r="B462" s="39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>
      <c r="A463" s="38"/>
      <c r="B463" s="39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>
      <c r="A464" s="38"/>
      <c r="B464" s="39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>
      <c r="A465" s="38"/>
      <c r="B465" s="39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>
      <c r="A466" s="38"/>
      <c r="B466" s="39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>
      <c r="A467" s="38"/>
      <c r="B467" s="39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>
      <c r="A468" s="38"/>
      <c r="B468" s="39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>
      <c r="A469" s="38"/>
      <c r="B469" s="39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>
      <c r="A470" s="38"/>
      <c r="B470" s="39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>
      <c r="A471" s="38"/>
      <c r="B471" s="39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>
      <c r="A472" s="38"/>
      <c r="B472" s="39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>
      <c r="A473" s="38"/>
      <c r="B473" s="39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>
      <c r="A474" s="38"/>
      <c r="B474" s="39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>
      <c r="A475" s="38"/>
      <c r="B475" s="39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>
      <c r="A476" s="38"/>
      <c r="B476" s="39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>
      <c r="A477" s="38"/>
      <c r="B477" s="39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>
      <c r="A478" s="38"/>
      <c r="B478" s="39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>
      <c r="A479" s="38"/>
      <c r="B479" s="39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>
      <c r="A480" s="38"/>
      <c r="B480" s="39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>
      <c r="A481" s="38"/>
      <c r="B481" s="39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>
      <c r="A482" s="38"/>
      <c r="B482" s="39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>
      <c r="A483" s="38"/>
      <c r="B483" s="39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>
      <c r="A484" s="38"/>
      <c r="B484" s="39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>
      <c r="A485" s="38"/>
      <c r="B485" s="39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>
      <c r="A486" s="38"/>
      <c r="B486" s="39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>
      <c r="A487" s="38"/>
      <c r="B487" s="39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>
      <c r="A488" s="38"/>
      <c r="B488" s="39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>
      <c r="A489" s="38"/>
      <c r="B489" s="39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>
      <c r="A490" s="38"/>
      <c r="B490" s="39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>
      <c r="A491" s="38"/>
      <c r="B491" s="39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>
      <c r="A492" s="38"/>
      <c r="B492" s="39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>
      <c r="A493" s="38"/>
      <c r="B493" s="39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>
      <c r="A494" s="38"/>
      <c r="B494" s="39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>
      <c r="A495" s="38"/>
      <c r="B495" s="39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>
      <c r="A496" s="38"/>
      <c r="B496" s="39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>
      <c r="A497" s="38"/>
      <c r="B497" s="39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>
      <c r="A498" s="38"/>
      <c r="B498" s="39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>
      <c r="A499" s="38"/>
      <c r="B499" s="39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>
      <c r="A500" s="38"/>
      <c r="B500" s="39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>
      <c r="A501" s="38"/>
      <c r="B501" s="39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>
      <c r="A502" s="38"/>
      <c r="B502" s="39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>
      <c r="A503" s="38"/>
      <c r="B503" s="39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>
      <c r="A504" s="38"/>
      <c r="B504" s="39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>
      <c r="A505" s="38"/>
      <c r="B505" s="39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>
      <c r="A506" s="38"/>
      <c r="B506" s="39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>
      <c r="A507" s="38"/>
      <c r="B507" s="39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>
      <c r="A508" s="38"/>
      <c r="B508" s="39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>
      <c r="A509" s="38"/>
      <c r="B509" s="39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>
      <c r="A510" s="38"/>
      <c r="B510" s="39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>
      <c r="A511" s="38"/>
      <c r="B511" s="39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>
      <c r="A512" s="38"/>
      <c r="B512" s="39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>
      <c r="A513" s="38"/>
      <c r="B513" s="39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>
      <c r="A514" s="38"/>
      <c r="B514" s="39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>
      <c r="A515" s="38"/>
      <c r="B515" s="39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>
      <c r="A516" s="38"/>
      <c r="B516" s="39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>
      <c r="A517" s="38"/>
      <c r="B517" s="39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>
      <c r="A518" s="38"/>
      <c r="B518" s="39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>
      <c r="A519" s="38"/>
      <c r="B519" s="39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>
      <c r="A520" s="38"/>
      <c r="B520" s="39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>
      <c r="A521" s="38"/>
      <c r="B521" s="39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>
      <c r="A522" s="38"/>
      <c r="B522" s="39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>
      <c r="A523" s="38"/>
      <c r="B523" s="39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>
      <c r="A524" s="38"/>
      <c r="B524" s="39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>
      <c r="A525" s="38"/>
      <c r="B525" s="39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>
      <c r="A526" s="38"/>
      <c r="B526" s="39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>
      <c r="A527" s="38"/>
      <c r="B527" s="39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>
      <c r="A528" s="38"/>
      <c r="B528" s="39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>
      <c r="A529" s="38"/>
      <c r="B529" s="39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>
      <c r="A530" s="38"/>
      <c r="B530" s="39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>
      <c r="A531" s="38"/>
      <c r="B531" s="39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>
      <c r="A532" s="38"/>
      <c r="B532" s="39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>
      <c r="A533" s="38"/>
      <c r="B533" s="39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>
      <c r="A534" s="38"/>
      <c r="B534" s="39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>
      <c r="A535" s="38"/>
      <c r="B535" s="39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>
      <c r="A536" s="38"/>
      <c r="B536" s="39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>
      <c r="A537" s="38"/>
      <c r="B537" s="39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>
      <c r="A538" s="38"/>
      <c r="B538" s="39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>
      <c r="A539" s="38"/>
      <c r="B539" s="39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>
      <c r="A540" s="38"/>
      <c r="B540" s="39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>
      <c r="A541" s="38"/>
      <c r="B541" s="39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>
      <c r="A542" s="38"/>
      <c r="B542" s="39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>
      <c r="A543" s="38"/>
      <c r="B543" s="39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>
      <c r="A544" s="38"/>
      <c r="B544" s="39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>
      <c r="A545" s="38"/>
      <c r="B545" s="39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>
      <c r="A546" s="38"/>
      <c r="B546" s="39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>
      <c r="A547" s="38"/>
      <c r="B547" s="39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>
      <c r="A548" s="38"/>
      <c r="B548" s="39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>
      <c r="A549" s="38"/>
      <c r="B549" s="39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>
      <c r="A550" s="38"/>
      <c r="B550" s="39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>
      <c r="A551" s="38"/>
      <c r="B551" s="39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>
      <c r="A552" s="38"/>
      <c r="B552" s="39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>
      <c r="A553" s="38"/>
      <c r="B553" s="39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>
      <c r="A554" s="38"/>
      <c r="B554" s="39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>
      <c r="A555" s="38"/>
      <c r="B555" s="39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>
      <c r="A556" s="38"/>
      <c r="B556" s="39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>
      <c r="A557" s="38"/>
      <c r="B557" s="39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>
      <c r="A558" s="38"/>
      <c r="B558" s="39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>
      <c r="A559" s="38"/>
      <c r="B559" s="39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>
      <c r="A560" s="38"/>
      <c r="B560" s="39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>
      <c r="A561" s="38"/>
      <c r="B561" s="39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>
      <c r="A562" s="38"/>
      <c r="B562" s="39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>
      <c r="A563" s="38"/>
      <c r="B563" s="39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>
      <c r="A564" s="38"/>
      <c r="B564" s="39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>
      <c r="A565" s="38"/>
      <c r="B565" s="39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>
      <c r="A566" s="38"/>
      <c r="B566" s="39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>
      <c r="A567" s="38"/>
      <c r="B567" s="39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>
      <c r="A568" s="38"/>
      <c r="B568" s="39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>
      <c r="A569" s="38"/>
      <c r="B569" s="39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>
      <c r="A570" s="38"/>
      <c r="B570" s="39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>
      <c r="A571" s="38"/>
      <c r="B571" s="39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>
      <c r="A572" s="38"/>
      <c r="B572" s="39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>
      <c r="A573" s="38"/>
      <c r="B573" s="39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>
      <c r="A574" s="38"/>
      <c r="B574" s="39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>
      <c r="A575" s="38"/>
      <c r="B575" s="39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>
      <c r="A576" s="38"/>
      <c r="B576" s="39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>
      <c r="A577" s="38"/>
      <c r="B577" s="39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>
      <c r="A578" s="38"/>
      <c r="B578" s="39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>
      <c r="A579" s="38"/>
      <c r="B579" s="39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>
      <c r="A580" s="38"/>
      <c r="B580" s="39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>
      <c r="A581" s="38"/>
      <c r="B581" s="39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>
      <c r="A582" s="38"/>
      <c r="B582" s="39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>
      <c r="A583" s="38"/>
      <c r="B583" s="39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>
      <c r="A584" s="38"/>
      <c r="B584" s="39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>
      <c r="A585" s="38"/>
      <c r="B585" s="39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>
      <c r="A586" s="38"/>
      <c r="B586" s="39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>
      <c r="A587" s="38"/>
      <c r="B587" s="39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>
      <c r="A588" s="38"/>
      <c r="B588" s="39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>
      <c r="A589" s="38"/>
      <c r="B589" s="39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>
      <c r="A590" s="38"/>
      <c r="B590" s="39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>
      <c r="A591" s="38"/>
      <c r="B591" s="39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>
      <c r="A592" s="38"/>
      <c r="B592" s="39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>
      <c r="A593" s="38"/>
      <c r="B593" s="39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>
      <c r="A594" s="38"/>
      <c r="B594" s="39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>
      <c r="A595" s="38"/>
      <c r="B595" s="39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>
      <c r="A596" s="38"/>
      <c r="B596" s="39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>
      <c r="A597" s="38"/>
      <c r="B597" s="39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>
      <c r="A598" s="38"/>
      <c r="B598" s="39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>
      <c r="A599" s="38"/>
      <c r="B599" s="39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>
      <c r="A600" s="38"/>
      <c r="B600" s="39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>
      <c r="A601" s="38"/>
      <c r="B601" s="39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>
      <c r="A602" s="38"/>
      <c r="B602" s="39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>
      <c r="A603" s="38"/>
      <c r="B603" s="39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>
      <c r="A604" s="38"/>
      <c r="B604" s="39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>
      <c r="A605" s="38"/>
      <c r="B605" s="39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>
      <c r="A606" s="38"/>
      <c r="B606" s="39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>
      <c r="A607" s="38"/>
      <c r="B607" s="39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>
      <c r="A608" s="38"/>
      <c r="B608" s="39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>
      <c r="A609" s="38"/>
      <c r="B609" s="39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>
      <c r="A610" s="38"/>
      <c r="B610" s="39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>
      <c r="A611" s="38"/>
      <c r="B611" s="39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>
      <c r="A612" s="38"/>
      <c r="B612" s="39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>
      <c r="A613" s="38"/>
      <c r="B613" s="39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>
      <c r="A614" s="38"/>
      <c r="B614" s="39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>
      <c r="A615" s="38"/>
      <c r="B615" s="39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>
      <c r="A616" s="38"/>
      <c r="B616" s="39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>
      <c r="A617" s="38"/>
      <c r="B617" s="39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>
      <c r="A618" s="38"/>
      <c r="B618" s="39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>
      <c r="A619" s="38"/>
      <c r="B619" s="39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>
      <c r="A620" s="38"/>
      <c r="B620" s="39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>
      <c r="A621" s="38"/>
      <c r="B621" s="39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>
      <c r="A622" s="38"/>
      <c r="B622" s="39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>
      <c r="A623" s="38"/>
      <c r="B623" s="39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>
      <c r="A624" s="38"/>
      <c r="B624" s="39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>
      <c r="A625" s="38"/>
      <c r="B625" s="39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>
      <c r="A626" s="38"/>
      <c r="B626" s="39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>
      <c r="A627" s="38"/>
      <c r="B627" s="39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>
      <c r="A628" s="38"/>
      <c r="B628" s="39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>
      <c r="A629" s="38"/>
      <c r="B629" s="39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>
      <c r="A630" s="38"/>
      <c r="B630" s="39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>
      <c r="A631" s="38"/>
      <c r="B631" s="39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>
      <c r="A632" s="38"/>
      <c r="B632" s="39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>
      <c r="A633" s="38"/>
      <c r="B633" s="39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>
      <c r="A634" s="38"/>
      <c r="B634" s="39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>
      <c r="A635" s="38"/>
      <c r="B635" s="39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>
      <c r="A636" s="38"/>
      <c r="B636" s="39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>
      <c r="A637" s="38"/>
      <c r="B637" s="39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>
      <c r="A638" s="38"/>
      <c r="B638" s="39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>
      <c r="A639" s="38"/>
      <c r="B639" s="39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>
      <c r="A640" s="38"/>
      <c r="B640" s="39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>
      <c r="A641" s="38"/>
      <c r="B641" s="39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>
      <c r="A642" s="38"/>
      <c r="B642" s="39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>
      <c r="A643" s="38"/>
      <c r="B643" s="39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>
      <c r="A644" s="38"/>
      <c r="B644" s="39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>
      <c r="A645" s="38"/>
      <c r="B645" s="39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>
      <c r="A646" s="38"/>
      <c r="B646" s="39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>
      <c r="A647" s="38"/>
      <c r="B647" s="39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>
      <c r="A648" s="38"/>
      <c r="B648" s="39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>
      <c r="A649" s="38"/>
      <c r="B649" s="39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>
      <c r="A650" s="38"/>
      <c r="B650" s="39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>
      <c r="A651" s="38"/>
      <c r="B651" s="39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>
      <c r="A652" s="38"/>
      <c r="B652" s="39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>
      <c r="A653" s="38"/>
      <c r="B653" s="39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>
      <c r="A654" s="38"/>
      <c r="B654" s="39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>
      <c r="A655" s="38"/>
      <c r="B655" s="39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>
      <c r="A656" s="38"/>
      <c r="B656" s="39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>
      <c r="A657" s="38"/>
      <c r="B657" s="39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>
      <c r="A658" s="38"/>
      <c r="B658" s="39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>
      <c r="A659" s="38"/>
      <c r="B659" s="39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>
      <c r="A660" s="38"/>
      <c r="B660" s="39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>
      <c r="A661" s="38"/>
      <c r="B661" s="39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>
      <c r="A662" s="38"/>
      <c r="B662" s="39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>
      <c r="A663" s="38"/>
      <c r="B663" s="39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>
      <c r="A664" s="38"/>
      <c r="B664" s="39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>
      <c r="A665" s="38"/>
      <c r="B665" s="39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>
      <c r="A666" s="38"/>
      <c r="B666" s="39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>
      <c r="A667" s="38"/>
      <c r="B667" s="39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>
      <c r="A668" s="38"/>
      <c r="B668" s="39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>
      <c r="A669" s="38"/>
      <c r="B669" s="39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>
      <c r="A670" s="38"/>
      <c r="B670" s="39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>
      <c r="A671" s="38"/>
      <c r="B671" s="39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>
      <c r="A672" s="38"/>
      <c r="B672" s="39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>
      <c r="A673" s="38"/>
      <c r="B673" s="39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>
      <c r="A674" s="38"/>
      <c r="B674" s="39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>
      <c r="A675" s="38"/>
      <c r="B675" s="39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>
      <c r="A676" s="38"/>
      <c r="B676" s="39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>
      <c r="A677" s="38"/>
      <c r="B677" s="39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>
      <c r="A678" s="38"/>
      <c r="B678" s="39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>
      <c r="A679" s="38"/>
      <c r="B679" s="39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>
      <c r="A680" s="38"/>
      <c r="B680" s="39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>
      <c r="A681" s="38"/>
      <c r="B681" s="39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>
      <c r="A682" s="38"/>
      <c r="B682" s="39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>
      <c r="A683" s="38"/>
      <c r="B683" s="39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>
      <c r="A684" s="38"/>
      <c r="B684" s="39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>
      <c r="A685" s="38"/>
      <c r="B685" s="39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>
      <c r="A686" s="38"/>
      <c r="B686" s="39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>
      <c r="A687" s="38"/>
      <c r="B687" s="39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>
      <c r="A688" s="38"/>
      <c r="B688" s="39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>
      <c r="A689" s="38"/>
      <c r="B689" s="39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>
      <c r="A690" s="38"/>
      <c r="B690" s="39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>
      <c r="A691" s="38"/>
      <c r="B691" s="39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>
      <c r="A692" s="38"/>
      <c r="B692" s="39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>
      <c r="A693" s="38"/>
      <c r="B693" s="39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>
      <c r="A694" s="38"/>
      <c r="B694" s="39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>
      <c r="A695" s="38"/>
      <c r="B695" s="39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>
      <c r="A696" s="38"/>
      <c r="B696" s="39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>
      <c r="A697" s="38"/>
      <c r="B697" s="39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>
      <c r="A698" s="38"/>
      <c r="B698" s="39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>
      <c r="A699" s="38"/>
      <c r="B699" s="39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>
      <c r="A700" s="38"/>
      <c r="B700" s="39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>
      <c r="A701" s="38"/>
      <c r="B701" s="39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>
      <c r="A702" s="38"/>
      <c r="B702" s="39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>
      <c r="A703" s="38"/>
      <c r="B703" s="39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>
      <c r="A704" s="38"/>
      <c r="B704" s="39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>
      <c r="A705" s="38"/>
      <c r="B705" s="39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>
      <c r="A706" s="38"/>
      <c r="B706" s="39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>
      <c r="A707" s="38"/>
      <c r="B707" s="39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>
      <c r="A708" s="38"/>
      <c r="B708" s="39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>
      <c r="A709" s="38"/>
      <c r="B709" s="39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>
      <c r="A710" s="38"/>
      <c r="B710" s="39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>
      <c r="A711" s="38"/>
      <c r="B711" s="39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>
      <c r="A712" s="38"/>
      <c r="B712" s="39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>
      <c r="A713" s="38"/>
      <c r="B713" s="39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>
      <c r="A714" s="38"/>
      <c r="B714" s="39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>
      <c r="A715" s="38"/>
      <c r="B715" s="39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>
      <c r="A716" s="38"/>
      <c r="B716" s="39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>
      <c r="A717" s="38"/>
      <c r="B717" s="39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>
      <c r="A718" s="38"/>
      <c r="B718" s="39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>
      <c r="A719" s="38"/>
      <c r="B719" s="39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>
      <c r="A720" s="38"/>
      <c r="B720" s="39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>
      <c r="A721" s="38"/>
      <c r="B721" s="39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>
      <c r="A722" s="38"/>
      <c r="B722" s="39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>
      <c r="A723" s="38"/>
      <c r="B723" s="39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>
      <c r="A724" s="38"/>
      <c r="B724" s="39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>
      <c r="A725" s="38"/>
      <c r="B725" s="39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>
      <c r="A726" s="38"/>
      <c r="B726" s="39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>
      <c r="A727" s="38"/>
      <c r="B727" s="39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>
      <c r="A728" s="38"/>
      <c r="B728" s="39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>
      <c r="A729" s="38"/>
      <c r="B729" s="39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>
      <c r="A730" s="38"/>
      <c r="B730" s="39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>
      <c r="A731" s="38"/>
      <c r="B731" s="39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>
      <c r="A732" s="38"/>
      <c r="B732" s="39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>
      <c r="A733" s="38"/>
      <c r="B733" s="39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>
      <c r="A734" s="38"/>
      <c r="B734" s="39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>
      <c r="A735" s="38"/>
      <c r="B735" s="39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>
      <c r="A736" s="38"/>
      <c r="B736" s="39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>
      <c r="A737" s="38"/>
      <c r="B737" s="39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>
      <c r="A738" s="38"/>
      <c r="B738" s="39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>
      <c r="A739" s="38"/>
      <c r="B739" s="39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>
      <c r="A740" s="38"/>
      <c r="B740" s="39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>
      <c r="A741" s="38"/>
      <c r="B741" s="39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>
      <c r="A742" s="38"/>
      <c r="B742" s="39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>
      <c r="A743" s="38"/>
      <c r="B743" s="39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>
      <c r="A744" s="38"/>
      <c r="B744" s="39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>
      <c r="A745" s="38"/>
      <c r="B745" s="39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>
      <c r="A746" s="38"/>
      <c r="B746" s="39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>
      <c r="A747" s="38"/>
      <c r="B747" s="39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>
      <c r="A748" s="38"/>
      <c r="B748" s="39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>
      <c r="A749" s="38"/>
      <c r="B749" s="39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>
      <c r="A750" s="38"/>
      <c r="B750" s="39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>
      <c r="A751" s="38"/>
      <c r="B751" s="39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>
      <c r="A752" s="38"/>
      <c r="B752" s="39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>
      <c r="A753" s="38"/>
      <c r="B753" s="39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>
      <c r="A754" s="38"/>
      <c r="B754" s="39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>
      <c r="A755" s="38"/>
      <c r="B755" s="39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>
      <c r="A756" s="38"/>
      <c r="B756" s="39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>
      <c r="A757" s="38"/>
      <c r="B757" s="39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>
      <c r="A758" s="38"/>
      <c r="B758" s="39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>
      <c r="A759" s="38"/>
      <c r="B759" s="39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>
      <c r="A760" s="38"/>
      <c r="B760" s="39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>
      <c r="A761" s="38"/>
      <c r="B761" s="39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>
      <c r="A762" s="38"/>
      <c r="B762" s="39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>
      <c r="A763" s="38"/>
      <c r="B763" s="39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>
      <c r="A764" s="38"/>
      <c r="B764" s="39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>
      <c r="A765" s="38"/>
      <c r="B765" s="39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>
      <c r="A766" s="38"/>
      <c r="B766" s="39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>
      <c r="A767" s="38"/>
      <c r="B767" s="39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>
      <c r="A768" s="38"/>
      <c r="B768" s="39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>
      <c r="A769" s="38"/>
      <c r="B769" s="39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>
      <c r="A770" s="38"/>
      <c r="B770" s="39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>
      <c r="A771" s="38"/>
      <c r="B771" s="39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>
      <c r="A772" s="38"/>
      <c r="B772" s="39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>
      <c r="A773" s="38"/>
      <c r="B773" s="39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>
      <c r="A774" s="38"/>
      <c r="B774" s="39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>
      <c r="A775" s="38"/>
      <c r="B775" s="39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>
      <c r="A776" s="38"/>
      <c r="B776" s="39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>
      <c r="A777" s="38"/>
      <c r="B777" s="39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>
      <c r="A778" s="38"/>
      <c r="B778" s="39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>
      <c r="A779" s="38"/>
      <c r="B779" s="39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>
      <c r="A780" s="38"/>
      <c r="B780" s="39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>
      <c r="A781" s="38"/>
      <c r="B781" s="39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>
      <c r="A782" s="38"/>
      <c r="B782" s="39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>
      <c r="A783" s="38"/>
      <c r="B783" s="39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>
      <c r="A784" s="38"/>
      <c r="B784" s="39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>
      <c r="A785" s="38"/>
      <c r="B785" s="39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>
      <c r="A786" s="38"/>
      <c r="B786" s="39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>
      <c r="A787" s="38"/>
      <c r="B787" s="39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>
      <c r="A788" s="38"/>
      <c r="B788" s="39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>
      <c r="A789" s="38"/>
      <c r="B789" s="39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>
      <c r="A790" s="38"/>
      <c r="B790" s="39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>
      <c r="A791" s="38"/>
      <c r="B791" s="39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>
      <c r="A792" s="38"/>
      <c r="B792" s="39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>
      <c r="A793" s="38"/>
      <c r="B793" s="39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>
      <c r="A794" s="38"/>
      <c r="B794" s="39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>
      <c r="A795" s="38"/>
      <c r="B795" s="39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>
      <c r="A796" s="38"/>
      <c r="B796" s="39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>
      <c r="A797" s="38"/>
      <c r="B797" s="39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>
      <c r="A798" s="38"/>
      <c r="B798" s="39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>
      <c r="A799" s="38"/>
      <c r="B799" s="39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>
      <c r="A800" s="38"/>
      <c r="B800" s="39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>
      <c r="A801" s="38"/>
      <c r="B801" s="39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>
      <c r="A802" s="38"/>
      <c r="B802" s="39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>
      <c r="A803" s="38"/>
      <c r="B803" s="39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>
      <c r="A804" s="38"/>
      <c r="B804" s="39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>
      <c r="A805" s="38"/>
      <c r="B805" s="39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>
      <c r="A806" s="38"/>
      <c r="B806" s="39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>
      <c r="A807" s="38"/>
      <c r="B807" s="39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>
      <c r="A808" s="38"/>
      <c r="B808" s="39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>
      <c r="A809" s="38"/>
      <c r="B809" s="39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>
      <c r="A810" s="38"/>
      <c r="B810" s="39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>
      <c r="A811" s="38"/>
      <c r="B811" s="39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>
      <c r="A812" s="38"/>
      <c r="B812" s="39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>
      <c r="A813" s="38"/>
      <c r="B813" s="39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>
      <c r="A814" s="38"/>
      <c r="B814" s="39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>
      <c r="A815" s="38"/>
      <c r="B815" s="39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>
      <c r="A816" s="38"/>
      <c r="B816" s="39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>
      <c r="A817" s="38"/>
      <c r="B817" s="39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>
      <c r="A818" s="38"/>
      <c r="B818" s="39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>
      <c r="A819" s="38"/>
      <c r="B819" s="39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>
      <c r="A820" s="38"/>
      <c r="B820" s="39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>
      <c r="A821" s="38"/>
      <c r="B821" s="39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>
      <c r="A822" s="38"/>
      <c r="B822" s="39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>
      <c r="A823" s="38"/>
      <c r="B823" s="39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>
      <c r="A824" s="38"/>
      <c r="B824" s="39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>
      <c r="A825" s="38"/>
      <c r="B825" s="39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>
      <c r="A826" s="38"/>
      <c r="B826" s="39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>
      <c r="A827" s="38"/>
      <c r="B827" s="39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>
      <c r="A828" s="38"/>
      <c r="B828" s="39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>
      <c r="A829" s="38"/>
      <c r="B829" s="39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>
      <c r="A830" s="38"/>
      <c r="B830" s="39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>
      <c r="A831" s="38"/>
      <c r="B831" s="39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>
      <c r="A832" s="38"/>
      <c r="B832" s="39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>
      <c r="A833" s="38"/>
      <c r="B833" s="39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>
      <c r="A834" s="38"/>
      <c r="B834" s="39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>
      <c r="A835" s="38"/>
      <c r="B835" s="39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>
      <c r="A836" s="38"/>
      <c r="B836" s="39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>
      <c r="A837" s="38"/>
      <c r="B837" s="39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>
      <c r="A838" s="38"/>
      <c r="B838" s="39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>
      <c r="A839" s="38"/>
      <c r="B839" s="39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>
      <c r="A840" s="38"/>
      <c r="B840" s="39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>
      <c r="A841" s="38"/>
      <c r="B841" s="39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>
      <c r="A842" s="38"/>
      <c r="B842" s="39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>
      <c r="A843" s="38"/>
      <c r="B843" s="39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>
      <c r="A844" s="38"/>
      <c r="B844" s="39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>
      <c r="A845" s="38"/>
      <c r="B845" s="39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>
      <c r="A846" s="38"/>
      <c r="B846" s="39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>
      <c r="A847" s="38"/>
      <c r="B847" s="39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>
      <c r="A848" s="38"/>
      <c r="B848" s="39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>
      <c r="A849" s="38"/>
      <c r="B849" s="39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>
      <c r="A850" s="38"/>
      <c r="B850" s="39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>
      <c r="A851" s="38"/>
      <c r="B851" s="39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>
      <c r="A852" s="38"/>
      <c r="B852" s="39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>
      <c r="A853" s="38"/>
      <c r="B853" s="39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>
      <c r="A854" s="38"/>
      <c r="B854" s="39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>
      <c r="A855" s="38"/>
      <c r="B855" s="39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>
      <c r="A856" s="38"/>
      <c r="B856" s="39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>
      <c r="A857" s="38"/>
      <c r="B857" s="39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>
      <c r="A858" s="38"/>
      <c r="B858" s="39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>
      <c r="A859" s="38"/>
      <c r="B859" s="39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>
      <c r="A860" s="38"/>
      <c r="B860" s="39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>
      <c r="A861" s="38"/>
      <c r="B861" s="39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>
      <c r="A862" s="38"/>
      <c r="B862" s="39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>
      <c r="A863" s="38"/>
      <c r="B863" s="39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>
      <c r="A864" s="38"/>
      <c r="B864" s="39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>
      <c r="A865" s="38"/>
      <c r="B865" s="39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>
      <c r="A866" s="38"/>
      <c r="B866" s="39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>
      <c r="A867" s="38"/>
      <c r="B867" s="39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>
      <c r="A868" s="38"/>
      <c r="B868" s="39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>
      <c r="A869" s="38"/>
      <c r="B869" s="39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>
      <c r="A870" s="38"/>
      <c r="B870" s="39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>
      <c r="A871" s="38"/>
      <c r="B871" s="39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>
      <c r="A872" s="38"/>
      <c r="B872" s="39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>
      <c r="A873" s="38"/>
      <c r="B873" s="39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>
      <c r="A874" s="38"/>
      <c r="B874" s="39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>
      <c r="A875" s="38"/>
      <c r="B875" s="39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>
      <c r="A876" s="38"/>
      <c r="B876" s="39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>
      <c r="A877" s="38"/>
      <c r="B877" s="39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>
      <c r="A878" s="38"/>
      <c r="B878" s="39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>
      <c r="A879" s="38"/>
      <c r="B879" s="39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>
      <c r="A880" s="38"/>
      <c r="B880" s="39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>
      <c r="A881" s="38"/>
      <c r="B881" s="39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>
      <c r="A882" s="38"/>
      <c r="B882" s="39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>
      <c r="A883" s="38"/>
      <c r="B883" s="39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>
      <c r="A884" s="38"/>
      <c r="B884" s="39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>
      <c r="A885" s="38"/>
      <c r="B885" s="39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>
      <c r="A886" s="38"/>
      <c r="B886" s="39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>
      <c r="A887" s="38"/>
      <c r="B887" s="39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>
      <c r="A888" s="38"/>
      <c r="B888" s="39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>
      <c r="A889" s="38"/>
      <c r="B889" s="39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>
      <c r="A890" s="38"/>
      <c r="B890" s="39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>
      <c r="A891" s="38"/>
      <c r="B891" s="39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>
      <c r="A892" s="38"/>
      <c r="B892" s="39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>
      <c r="A893" s="38"/>
      <c r="B893" s="39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>
      <c r="A894" s="38"/>
      <c r="B894" s="39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>
      <c r="A895" s="38"/>
      <c r="B895" s="39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>
      <c r="A896" s="38"/>
      <c r="B896" s="39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>
      <c r="A897" s="38"/>
      <c r="B897" s="39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>
      <c r="A898" s="38"/>
      <c r="B898" s="39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>
      <c r="A899" s="38"/>
      <c r="B899" s="39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>
      <c r="A900" s="38"/>
      <c r="B900" s="39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>
      <c r="A901" s="38"/>
      <c r="B901" s="39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>
      <c r="A902" s="38"/>
      <c r="B902" s="39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>
      <c r="A903" s="38"/>
      <c r="B903" s="39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>
      <c r="A904" s="38"/>
      <c r="B904" s="39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>
      <c r="A905" s="38"/>
      <c r="B905" s="39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>
      <c r="A906" s="38"/>
      <c r="B906" s="39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>
      <c r="A907" s="38"/>
      <c r="B907" s="39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>
      <c r="A908" s="38"/>
      <c r="B908" s="39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>
      <c r="A909" s="38"/>
      <c r="B909" s="39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>
      <c r="A910" s="38"/>
      <c r="B910" s="39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>
      <c r="A911" s="38"/>
      <c r="B911" s="39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>
      <c r="A912" s="38"/>
      <c r="B912" s="39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>
      <c r="A913" s="38"/>
      <c r="B913" s="39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>
      <c r="A914" s="38"/>
      <c r="B914" s="39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>
      <c r="A915" s="38"/>
      <c r="B915" s="39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>
      <c r="A916" s="38"/>
      <c r="B916" s="39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>
      <c r="A917" s="38"/>
      <c r="B917" s="39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>
      <c r="A918" s="38"/>
      <c r="B918" s="39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>
      <c r="A919" s="38"/>
      <c r="B919" s="39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>
      <c r="A920" s="38"/>
      <c r="B920" s="39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>
      <c r="A921" s="38"/>
      <c r="B921" s="39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>
      <c r="A922" s="38"/>
      <c r="B922" s="39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>
      <c r="A923" s="38"/>
      <c r="B923" s="39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>
      <c r="A924" s="38"/>
      <c r="B924" s="39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>
      <c r="A925" s="38"/>
      <c r="B925" s="39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>
      <c r="A926" s="38"/>
      <c r="B926" s="39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>
      <c r="A927" s="38"/>
      <c r="B927" s="39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>
      <c r="A928" s="38"/>
      <c r="B928" s="39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>
      <c r="A929" s="38"/>
      <c r="B929" s="39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>
      <c r="A930" s="38"/>
      <c r="B930" s="39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>
      <c r="A931" s="38"/>
      <c r="B931" s="39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>
      <c r="A932" s="38"/>
      <c r="B932" s="39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>
      <c r="A933" s="38"/>
      <c r="B933" s="39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>
      <c r="A934" s="38"/>
      <c r="B934" s="39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>
      <c r="A935" s="38"/>
      <c r="B935" s="39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>
      <c r="A936" s="38"/>
      <c r="B936" s="39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>
      <c r="A937" s="38"/>
      <c r="B937" s="39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>
      <c r="A938" s="38"/>
      <c r="B938" s="39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>
      <c r="A939" s="38"/>
      <c r="B939" s="39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>
      <c r="A940" s="38"/>
      <c r="B940" s="39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>
      <c r="A941" s="38"/>
      <c r="B941" s="39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>
      <c r="A942" s="38"/>
      <c r="B942" s="39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>
      <c r="A943" s="38"/>
      <c r="B943" s="39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>
      <c r="A944" s="38"/>
      <c r="B944" s="39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>
      <c r="A945" s="38"/>
      <c r="B945" s="39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>
      <c r="A946" s="38"/>
      <c r="B946" s="39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>
      <c r="A947" s="38"/>
      <c r="B947" s="39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>
      <c r="A948" s="38"/>
      <c r="B948" s="39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>
      <c r="A949" s="38"/>
      <c r="B949" s="39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>
      <c r="A950" s="38"/>
      <c r="B950" s="39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>
      <c r="A951" s="38"/>
      <c r="B951" s="39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>
      <c r="A952" s="38"/>
      <c r="B952" s="39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>
      <c r="A953" s="38"/>
      <c r="B953" s="39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>
      <c r="A954" s="38"/>
      <c r="B954" s="39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>
      <c r="A955" s="38"/>
      <c r="B955" s="39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>
      <c r="A956" s="38"/>
      <c r="B956" s="39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>
      <c r="A957" s="38"/>
      <c r="B957" s="39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>
      <c r="A958" s="38"/>
      <c r="B958" s="39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>
      <c r="A959" s="38"/>
      <c r="B959" s="39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>
      <c r="A960" s="38"/>
      <c r="B960" s="39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>
      <c r="A961" s="38"/>
      <c r="B961" s="39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>
      <c r="A962" s="38"/>
      <c r="B962" s="39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>
      <c r="A963" s="38"/>
      <c r="B963" s="39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>
      <c r="A964" s="38"/>
      <c r="B964" s="39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>
      <c r="A965" s="38"/>
      <c r="B965" s="39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>
      <c r="A966" s="38"/>
      <c r="B966" s="39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>
      <c r="A967" s="38"/>
      <c r="B967" s="39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>
      <c r="A968" s="38"/>
      <c r="B968" s="39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>
      <c r="A969" s="38"/>
      <c r="B969" s="39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>
      <c r="A970" s="38"/>
      <c r="B970" s="39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>
      <c r="A971" s="38"/>
      <c r="B971" s="39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>
      <c r="A972" s="38"/>
      <c r="B972" s="39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>
      <c r="A973" s="38"/>
      <c r="B973" s="39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>
      <c r="A974" s="38"/>
      <c r="B974" s="39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>
      <c r="A975" s="38"/>
      <c r="B975" s="39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>
      <c r="A976" s="38"/>
      <c r="B976" s="39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>
      <c r="A977" s="38"/>
      <c r="B977" s="39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>
      <c r="A978" s="38"/>
      <c r="B978" s="39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>
      <c r="A979" s="38"/>
      <c r="B979" s="39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>
      <c r="A980" s="38"/>
      <c r="B980" s="39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>
      <c r="A981" s="38"/>
      <c r="B981" s="39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>
      <c r="A982" s="38"/>
      <c r="B982" s="39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>
      <c r="A983" s="38"/>
      <c r="B983" s="39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>
      <c r="A984" s="38"/>
      <c r="B984" s="39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>
      <c r="A985" s="38"/>
      <c r="B985" s="39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>
      <c r="A986" s="38"/>
      <c r="B986" s="39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>
      <c r="A987" s="38"/>
      <c r="B987" s="39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>
      <c r="A988" s="38"/>
      <c r="B988" s="39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>
      <c r="A989" s="38"/>
      <c r="B989" s="39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>
      <c r="A990" s="38"/>
      <c r="B990" s="39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>
      <c r="A991" s="38"/>
      <c r="B991" s="39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>
      <c r="A992" s="38"/>
      <c r="B992" s="39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>
      <c r="A993" s="38"/>
      <c r="B993" s="39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>
      <c r="A994" s="38"/>
      <c r="B994" s="39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>
      <c r="A995" s="38"/>
      <c r="B995" s="39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>
      <c r="A996" s="38"/>
      <c r="B996" s="39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>
      <c r="A997" s="38"/>
      <c r="B997" s="39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>
      <c r="A998" s="38"/>
      <c r="B998" s="39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5.75" customHeight="1">
      <c r="A999" s="38"/>
      <c r="B999" s="39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5.75" customHeight="1">
      <c r="A1000" s="38"/>
      <c r="B1000" s="39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1:34" ht="15.75" customHeight="1">
      <c r="A1001" s="38"/>
      <c r="B1001" s="39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1:34" ht="15.75" customHeight="1">
      <c r="A1002" s="38"/>
      <c r="B1002" s="39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1:34" ht="15.75" customHeight="1">
      <c r="A1003" s="38"/>
      <c r="B1003" s="39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1:34" ht="15.75" customHeight="1">
      <c r="A1004" s="38"/>
      <c r="B1004" s="39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</sheetData>
  <mergeCells count="11">
    <mergeCell ref="A6:D6"/>
    <mergeCell ref="C1:D1"/>
    <mergeCell ref="A2:D2"/>
    <mergeCell ref="A3:D3"/>
    <mergeCell ref="A4:D4"/>
    <mergeCell ref="A5:D5"/>
    <mergeCell ref="A71:D71"/>
    <mergeCell ref="A8:A9"/>
    <mergeCell ref="B8:B9"/>
    <mergeCell ref="C8:C9"/>
    <mergeCell ref="A69:D69"/>
  </mergeCells>
  <printOptions horizontalCentered="1" verticalCentered="1"/>
  <pageMargins left="0.31496062992125984" right="0.31496062992125984" top="0.35433070866141736" bottom="0.35433070866141736" header="0" footer="0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додаток 5</vt:lpstr>
      <vt:lpstr>Лист1</vt:lpstr>
      <vt:lpstr>Лист2</vt:lpstr>
      <vt:lpstr>Лист3</vt:lpstr>
      <vt:lpstr>'додаток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2025-01-21T08:25:40Z</dcterms:modified>
</cp:coreProperties>
</file>